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G:\SGU\10-SEK\02-SGU-A\FORM\07_SIMOKO\"/>
    </mc:Choice>
  </mc:AlternateContent>
  <xr:revisionPtr revIDLastSave="0" documentId="8_{A66310C1-8F51-4672-9276-6B40818D468F}" xr6:coauthVersionLast="47" xr6:coauthVersionMax="47" xr10:uidLastSave="{00000000-0000-0000-0000-000000000000}"/>
  <bookViews>
    <workbookView xWindow="28680" yWindow="-30" windowWidth="29040" windowHeight="15840" tabRatio="849" xr2:uid="{00000000-000D-0000-FFFF-FFFF00000000}"/>
  </bookViews>
  <sheets>
    <sheet name="Allgemein Angaben" sheetId="1" r:id="rId1"/>
    <sheet name="Anhang 1_Gefahrenstoffliste" sheetId="2" r:id="rId2"/>
    <sheet name="Anhang 2_ Schulungsnachweis" sheetId="4" r:id="rId3"/>
    <sheet name="Anhang 3_Gefahrentabelle" sheetId="12" r:id="rId4"/>
    <sheet name="Anhang 4_Risikoanalyse" sheetId="14" r:id="rId5"/>
    <sheet name="Anhang 5_ Maschinenliste" sheetId="3" r:id="rId6"/>
    <sheet name="Anhang 6 Zeichnung_Pläne_Bilder" sheetId="7" r:id="rId7"/>
    <sheet name="Risikomatrix" sheetId="13" r:id="rId8"/>
    <sheet name="Pull-Down" sheetId="11" state="hidden" r:id="rId9"/>
  </sheets>
  <externalReferences>
    <externalReference r:id="rId10"/>
  </externalReferences>
  <definedNames>
    <definedName name="_xlnm._FilterDatabase" localSheetId="1" hidden="1">'Anhang 1_Gefahrenstoffliste'!$A$6:$S$6</definedName>
    <definedName name="_xlnm._FilterDatabase" localSheetId="2" hidden="1">'Anhang 2_ Schulungsnachweis'!#REF!</definedName>
    <definedName name="_xlnm._FilterDatabase" localSheetId="5" hidden="1">'Anhang 5_ Maschinenliste'!$A$8:$L$8</definedName>
    <definedName name="_xlnm._FilterDatabase" localSheetId="6" hidden="1">'Anhang 6 Zeichnung_Pläne_Bilder'!#REF!</definedName>
    <definedName name="_xlnm.Print_Area" localSheetId="0">'Allgemein Angaben'!$A$4:$Q$164</definedName>
    <definedName name="_xlnm.Print_Area" localSheetId="7">Risikomatrix!$A:$M</definedName>
    <definedName name="_xlnm.Print_Titles" localSheetId="1">'Anhang 1_Gefahrenstoffliste'!$1:$4</definedName>
    <definedName name="_xlnm.Print_Titles" localSheetId="2">'Anhang 2_ Schulungsnachweis'!$1:$4</definedName>
    <definedName name="_xlnm.Print_Titles" localSheetId="5">'Anhang 5_ Maschinenliste'!$1:$3</definedName>
    <definedName name="_xlnm.Print_Titles" localSheetId="6">'Anhang 6 Zeichnung_Pläne_Bilder'!$1:$3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14" l="1"/>
  <c r="M73" i="14"/>
  <c r="K73" i="14"/>
  <c r="N73" i="14" s="1"/>
  <c r="R72" i="14"/>
  <c r="N72" i="14"/>
  <c r="K72" i="14"/>
  <c r="M72" i="14" s="1"/>
  <c r="R71" i="14"/>
  <c r="M71" i="14"/>
  <c r="K71" i="14"/>
  <c r="N71" i="14" s="1"/>
  <c r="R70" i="14"/>
  <c r="N70" i="14"/>
  <c r="K70" i="14"/>
  <c r="M70" i="14" s="1"/>
  <c r="R69" i="14"/>
  <c r="M69" i="14"/>
  <c r="K69" i="14"/>
  <c r="N69" i="14" s="1"/>
  <c r="R68" i="14"/>
  <c r="N68" i="14"/>
  <c r="K68" i="14"/>
  <c r="M68" i="14" s="1"/>
  <c r="R67" i="14"/>
  <c r="M67" i="14"/>
  <c r="K67" i="14"/>
  <c r="N67" i="14" s="1"/>
  <c r="R66" i="14"/>
  <c r="N66" i="14"/>
  <c r="K66" i="14"/>
  <c r="M66" i="14" s="1"/>
  <c r="R65" i="14"/>
  <c r="N65" i="14"/>
  <c r="K65" i="14"/>
  <c r="M65" i="14" s="1"/>
  <c r="R64" i="14"/>
  <c r="N64" i="14"/>
  <c r="K64" i="14"/>
  <c r="M64" i="14" s="1"/>
  <c r="R63" i="14"/>
  <c r="N63" i="14"/>
  <c r="K63" i="14"/>
  <c r="M63" i="14" s="1"/>
  <c r="R62" i="14"/>
  <c r="N62" i="14"/>
  <c r="K62" i="14"/>
  <c r="M62" i="14" s="1"/>
  <c r="R61" i="14"/>
  <c r="N61" i="14"/>
  <c r="K61" i="14"/>
  <c r="M61" i="14" s="1"/>
  <c r="R60" i="14"/>
  <c r="N60" i="14"/>
  <c r="K60" i="14"/>
  <c r="M60" i="14" s="1"/>
  <c r="R59" i="14"/>
  <c r="N59" i="14"/>
  <c r="K59" i="14"/>
  <c r="M59" i="14" s="1"/>
  <c r="R58" i="14"/>
  <c r="N58" i="14"/>
  <c r="K58" i="14"/>
  <c r="M58" i="14" s="1"/>
  <c r="R57" i="14"/>
  <c r="N57" i="14"/>
  <c r="K57" i="14"/>
  <c r="M57" i="14" s="1"/>
  <c r="R56" i="14"/>
  <c r="N56" i="14"/>
  <c r="K56" i="14"/>
  <c r="M56" i="14" s="1"/>
  <c r="R55" i="14"/>
  <c r="N55" i="14"/>
  <c r="K55" i="14"/>
  <c r="M55" i="14" s="1"/>
  <c r="R54" i="14"/>
  <c r="N54" i="14"/>
  <c r="K54" i="14"/>
  <c r="M54" i="14" s="1"/>
  <c r="R53" i="14"/>
  <c r="N53" i="14"/>
  <c r="K53" i="14"/>
  <c r="M53" i="14" s="1"/>
  <c r="R52" i="14"/>
  <c r="N52" i="14"/>
  <c r="M52" i="14"/>
  <c r="K52" i="14"/>
  <c r="R51" i="14"/>
  <c r="K51" i="14"/>
  <c r="N51" i="14" s="1"/>
  <c r="R50" i="14"/>
  <c r="N50" i="14"/>
  <c r="M50" i="14"/>
  <c r="K50" i="14"/>
  <c r="R49" i="14"/>
  <c r="K49" i="14"/>
  <c r="N49" i="14" s="1"/>
  <c r="R48" i="14"/>
  <c r="N48" i="14"/>
  <c r="M48" i="14"/>
  <c r="K48" i="14"/>
  <c r="R47" i="14"/>
  <c r="K47" i="14"/>
  <c r="N47" i="14" s="1"/>
  <c r="R46" i="14"/>
  <c r="N46" i="14"/>
  <c r="M46" i="14"/>
  <c r="K46" i="14"/>
  <c r="R45" i="14"/>
  <c r="K45" i="14"/>
  <c r="N45" i="14" s="1"/>
  <c r="R44" i="14"/>
  <c r="N44" i="14"/>
  <c r="M44" i="14"/>
  <c r="K44" i="14"/>
  <c r="R43" i="14"/>
  <c r="K43" i="14"/>
  <c r="N43" i="14" s="1"/>
  <c r="R42" i="14"/>
  <c r="N42" i="14"/>
  <c r="M42" i="14"/>
  <c r="K42" i="14"/>
  <c r="R41" i="14"/>
  <c r="K41" i="14"/>
  <c r="N41" i="14" s="1"/>
  <c r="R40" i="14"/>
  <c r="N40" i="14"/>
  <c r="M40" i="14"/>
  <c r="K40" i="14"/>
  <c r="R39" i="14"/>
  <c r="K39" i="14"/>
  <c r="N39" i="14" s="1"/>
  <c r="R38" i="14"/>
  <c r="N38" i="14"/>
  <c r="M38" i="14"/>
  <c r="K38" i="14"/>
  <c r="R37" i="14"/>
  <c r="N37" i="14"/>
  <c r="M37" i="14"/>
  <c r="K37" i="14"/>
  <c r="R36" i="14"/>
  <c r="N36" i="14"/>
  <c r="M36" i="14"/>
  <c r="K36" i="14"/>
  <c r="J78" i="12"/>
  <c r="I78" i="12"/>
  <c r="J77" i="12"/>
  <c r="I77" i="12"/>
  <c r="J76" i="12"/>
  <c r="I76" i="12"/>
  <c r="J75" i="12"/>
  <c r="I75" i="12"/>
  <c r="J74" i="12"/>
  <c r="I74" i="12"/>
  <c r="J73" i="12"/>
  <c r="I73" i="12"/>
  <c r="J72" i="12"/>
  <c r="I72" i="12"/>
  <c r="J71" i="12"/>
  <c r="I71" i="12"/>
  <c r="I69" i="12"/>
  <c r="I67" i="12"/>
  <c r="I66" i="12"/>
  <c r="J64" i="12"/>
  <c r="I64" i="12"/>
  <c r="J63" i="12"/>
  <c r="I63" i="12"/>
  <c r="J62" i="12"/>
  <c r="I62" i="12"/>
  <c r="J61" i="12"/>
  <c r="I61" i="12"/>
  <c r="J60" i="12"/>
  <c r="I60" i="12"/>
  <c r="J59" i="12"/>
  <c r="I59" i="12"/>
  <c r="J57" i="12"/>
  <c r="I57" i="12"/>
  <c r="J56" i="12"/>
  <c r="I56" i="12"/>
  <c r="J55" i="12"/>
  <c r="I55" i="12"/>
  <c r="J54" i="12"/>
  <c r="I54" i="12"/>
  <c r="J53" i="12"/>
  <c r="I53" i="12"/>
  <c r="J51" i="12"/>
  <c r="I51" i="12"/>
  <c r="J50" i="12"/>
  <c r="I50" i="12"/>
  <c r="J49" i="12"/>
  <c r="I49" i="12"/>
  <c r="J48" i="12"/>
  <c r="I48" i="12"/>
  <c r="J47" i="12"/>
  <c r="I47" i="12"/>
  <c r="J45" i="12"/>
  <c r="I45" i="12"/>
  <c r="J44" i="12"/>
  <c r="I44" i="12"/>
  <c r="J43" i="12"/>
  <c r="I43" i="12"/>
  <c r="J42" i="12"/>
  <c r="I42" i="12"/>
  <c r="J41" i="12"/>
  <c r="I41" i="12"/>
  <c r="J40" i="12"/>
  <c r="I40" i="12"/>
  <c r="J39" i="12"/>
  <c r="I39" i="12"/>
  <c r="J38" i="12"/>
  <c r="I38" i="12"/>
  <c r="J36" i="12"/>
  <c r="I36" i="12"/>
  <c r="J35" i="12"/>
  <c r="I35" i="12"/>
  <c r="J33" i="12"/>
  <c r="I33" i="12"/>
  <c r="J32" i="12"/>
  <c r="I32" i="12"/>
  <c r="J31" i="12"/>
  <c r="I31" i="12"/>
  <c r="J30" i="12"/>
  <c r="I30" i="12"/>
  <c r="J28" i="12"/>
  <c r="I28" i="12"/>
  <c r="J27" i="12"/>
  <c r="I27" i="12"/>
  <c r="J26" i="12"/>
  <c r="I26" i="12"/>
  <c r="I24" i="12"/>
  <c r="I23" i="12"/>
  <c r="I22" i="12"/>
  <c r="J20" i="12"/>
  <c r="I20" i="12"/>
  <c r="J19" i="12"/>
  <c r="I19" i="12"/>
  <c r="J18" i="12"/>
  <c r="I18" i="12"/>
  <c r="J17" i="12"/>
  <c r="I17" i="12"/>
  <c r="J16" i="12"/>
  <c r="I16" i="12"/>
  <c r="J15" i="12"/>
  <c r="I15" i="12"/>
  <c r="J13" i="12"/>
  <c r="I13" i="12"/>
  <c r="J12" i="12"/>
  <c r="I12" i="12"/>
  <c r="J11" i="12"/>
  <c r="I11" i="12"/>
  <c r="J10" i="12"/>
  <c r="I10" i="12"/>
  <c r="J9" i="12"/>
  <c r="I9" i="12"/>
  <c r="J8" i="12"/>
  <c r="I8" i="12"/>
  <c r="K5" i="12"/>
  <c r="K4" i="12"/>
  <c r="R35" i="14"/>
  <c r="K35" i="14"/>
  <c r="N35" i="14" s="1"/>
  <c r="R34" i="14"/>
  <c r="K34" i="14"/>
  <c r="N34" i="14" s="1"/>
  <c r="R33" i="14"/>
  <c r="K33" i="14"/>
  <c r="M33" i="14" s="1"/>
  <c r="M39" i="14" l="1"/>
  <c r="M41" i="14"/>
  <c r="M43" i="14"/>
  <c r="M45" i="14"/>
  <c r="M47" i="14"/>
  <c r="M49" i="14"/>
  <c r="M51" i="14"/>
  <c r="M35" i="14"/>
  <c r="M34" i="14"/>
  <c r="N33" i="14"/>
  <c r="R32" i="14"/>
  <c r="K32" i="14"/>
  <c r="N32" i="14" s="1"/>
  <c r="M32" i="14" l="1"/>
  <c r="R31" i="14"/>
  <c r="K31" i="14"/>
  <c r="M31" i="14" s="1"/>
  <c r="R30" i="14"/>
  <c r="K30" i="14"/>
  <c r="N30" i="14" s="1"/>
  <c r="R29" i="14"/>
  <c r="K29" i="14"/>
  <c r="N29" i="14" s="1"/>
  <c r="R28" i="14"/>
  <c r="K28" i="14"/>
  <c r="M28" i="14" s="1"/>
  <c r="R27" i="14"/>
  <c r="K27" i="14"/>
  <c r="M27" i="14" s="1"/>
  <c r="R26" i="14"/>
  <c r="K26" i="14"/>
  <c r="N26" i="14" s="1"/>
  <c r="R25" i="14"/>
  <c r="K25" i="14"/>
  <c r="N25" i="14" s="1"/>
  <c r="R24" i="14"/>
  <c r="K24" i="14"/>
  <c r="M24" i="14" s="1"/>
  <c r="N31" i="14" l="1"/>
  <c r="M30" i="14"/>
  <c r="N28" i="14"/>
  <c r="M29" i="14"/>
  <c r="N27" i="14"/>
  <c r="M26" i="14"/>
  <c r="M25" i="14"/>
  <c r="N24" i="14"/>
  <c r="R23" i="14" l="1"/>
  <c r="K23" i="14"/>
  <c r="N23" i="14" l="1"/>
  <c r="M23" i="14"/>
  <c r="O2" i="4"/>
  <c r="O3" i="4"/>
  <c r="O1" i="4"/>
  <c r="P2" i="7"/>
  <c r="P3" i="7"/>
  <c r="P1" i="7"/>
  <c r="D5" i="7"/>
  <c r="D6" i="7"/>
  <c r="D4" i="7"/>
  <c r="N1" i="3"/>
  <c r="N3" i="3"/>
  <c r="N2" i="3"/>
  <c r="R1" i="2"/>
  <c r="R3" i="2"/>
  <c r="R2" i="2"/>
  <c r="D6" i="3"/>
  <c r="D5" i="3"/>
  <c r="D4" i="3"/>
  <c r="D6" i="4"/>
  <c r="D7" i="4"/>
  <c r="D5" i="4"/>
  <c r="D2" i="2"/>
  <c r="D3" i="2"/>
  <c r="D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NW-Arbeitssicherheit</author>
  </authors>
  <commentList>
    <comment ref="I4" authorId="0" shapeId="0" xr:uid="{00000000-0006-0000-0700-000001000000}">
      <text>
        <r>
          <rPr>
            <b/>
            <sz val="9"/>
            <color indexed="81"/>
            <rFont val="Segoe UI"/>
            <family val="2"/>
          </rPr>
          <t xml:space="preserve">
Auswirkungen auf Gesundheit und Sicherheit
 </t>
        </r>
        <r>
          <rPr>
            <sz val="9"/>
            <color indexed="81"/>
            <rFont val="Segoe UI"/>
            <family val="2"/>
          </rPr>
          <t xml:space="preserve">     - Vorfall extrem unwahrscheinlich, dass es jemals passieren wird
      - Vorfall nie zu erwarten 
      - In der Branche bekannt</t>
        </r>
        <r>
          <rPr>
            <b/>
            <sz val="9"/>
            <color indexed="81"/>
            <rFont val="Segoe UI"/>
            <family val="2"/>
          </rPr>
          <t xml:space="preserve">
Auswirkungen auf die Umwelt
</t>
        </r>
        <r>
          <rPr>
            <sz val="9"/>
            <color indexed="81"/>
            <rFont val="Segoe UI"/>
            <family val="2"/>
          </rPr>
          <t xml:space="preserve">      - Freilassung / Ereignis extrem unwahrscheinlich, dass es jemals passieren wird
      - Freilassung / Vorfall nie zu erwarten 
      - Weniger als 1 Mal pro 1000 Jahre</t>
        </r>
      </text>
    </comment>
    <comment ref="J4" authorId="0" shapeId="0" xr:uid="{00000000-0006-0000-0700-000002000000}">
      <text>
        <r>
          <rPr>
            <sz val="9"/>
            <color indexed="81"/>
            <rFont val="Segoe UI"/>
            <family val="2"/>
          </rPr>
          <t xml:space="preserve">
</t>
        </r>
        <r>
          <rPr>
            <b/>
            <sz val="9"/>
            <color indexed="81"/>
            <rFont val="Segoe UI"/>
            <family val="2"/>
          </rPr>
          <t xml:space="preserve">
Auswirkungen auf Gesundheit und Sicherheit</t>
        </r>
        <r>
          <rPr>
            <sz val="9"/>
            <color indexed="81"/>
            <rFont val="Segoe UI"/>
            <family val="2"/>
          </rPr>
          <t xml:space="preserve">
      - Vorfall wird wahrscheinlich nie passieren
      - Wahrscheinlichkeit eines Vorfalls nahe Null
      - Ist in der Industrie passiert
</t>
        </r>
        <r>
          <rPr>
            <b/>
            <sz val="9"/>
            <color indexed="81"/>
            <rFont val="Segoe UI"/>
            <family val="2"/>
          </rPr>
          <t>Auswirkungen auf die Umwelt</t>
        </r>
        <r>
          <rPr>
            <sz val="9"/>
            <color indexed="81"/>
            <rFont val="Segoe UI"/>
            <family val="2"/>
          </rPr>
          <t xml:space="preserve">
      - Freilassung / Ereignis unwahrscheinlich, dass es jemals passieren wird
      - Wahrscheinlichkeit einer Freigabe / eines Ereignisses nahe Null
      - Zwischen 1 Mal pro 100 Jahre und 1 Mal pro 1000 Jahre</t>
        </r>
      </text>
    </comment>
    <comment ref="K4" authorId="0" shapeId="0" xr:uid="{00000000-0006-0000-0700-000003000000}">
      <text>
        <r>
          <rPr>
            <b/>
            <sz val="9"/>
            <color indexed="81"/>
            <rFont val="Segoe UI"/>
            <family val="2"/>
          </rPr>
          <t xml:space="preserve">
Auswirkungen auf Gesundheit und Sicherheit
   </t>
        </r>
        <r>
          <rPr>
            <sz val="9"/>
            <color indexed="81"/>
            <rFont val="Segoe UI"/>
            <family val="2"/>
          </rPr>
          <t xml:space="preserve"> - Vorfall vorhersehbar, aber Wahrscheinlichkeit sehr gering
    - Vorfall kann einmal im Leben geschehen
    - Ist in unserer Organisation oder einmal oder mehrmals pro Jahr in der Branche passiert</t>
        </r>
        <r>
          <rPr>
            <b/>
            <sz val="9"/>
            <color indexed="81"/>
            <rFont val="Segoe UI"/>
            <family val="2"/>
          </rPr>
          <t xml:space="preserve">
Auswirkungen auf die Umwelt
 </t>
        </r>
        <r>
          <rPr>
            <sz val="9"/>
            <color indexed="81"/>
            <rFont val="Segoe UI"/>
            <family val="2"/>
          </rPr>
          <t xml:space="preserve">   - Freilassung / Ereignis absehbar, aber Wahrscheinlichkeit sehr gering
    - Zwischen 1 Mal pro 10 Jahre und 1 Mal pro 100 Jahre
    - Freilassung / Ereignis könnte einmal im Leben geschehen</t>
        </r>
        <r>
          <rPr>
            <b/>
            <sz val="9"/>
            <color indexed="81"/>
            <rFont val="Segoe UI"/>
            <family val="2"/>
          </rPr>
          <t xml:space="preserve">
  </t>
        </r>
      </text>
    </comment>
    <comment ref="L4" authorId="0" shapeId="0" xr:uid="{00000000-0006-0000-0700-000004000000}">
      <text>
        <r>
          <rPr>
            <b/>
            <sz val="9"/>
            <color indexed="81"/>
            <rFont val="Segoe UI"/>
            <family val="2"/>
          </rPr>
          <t xml:space="preserve">Auswirkungen auf Gesundheit und Sicherheit
   </t>
        </r>
        <r>
          <rPr>
            <sz val="9"/>
            <color indexed="81"/>
            <rFont val="Segoe UI"/>
            <family val="2"/>
          </rPr>
          <t xml:space="preserve"> - Der Vorfall könnte sich in der Vergangenheit ereignet haben
    - Rechnen Sie mit mehreren Zwischenfällen während des Arbeitslebens
    - Ist am Standort und einmal oder mehrmals pro Jahr in unserer Organisation geschehen
</t>
        </r>
        <r>
          <rPr>
            <b/>
            <sz val="9"/>
            <color indexed="81"/>
            <rFont val="Segoe UI"/>
            <family val="2"/>
          </rPr>
          <t xml:space="preserve">
Auswirkungen auf die Umwelt
    </t>
        </r>
        <r>
          <rPr>
            <sz val="9"/>
            <color indexed="81"/>
            <rFont val="Segoe UI"/>
            <family val="2"/>
          </rPr>
          <t>- Freilassung / Ereignis kann in der Vergangenheit stattgefunden haben
    - Zwischen 1 Mal pro Jahr und 1 Mal pro 10 Jahre
    - Erwarten Sie mehrere Freisetzungen / Ereignise während des Arbeitslebens</t>
        </r>
      </text>
    </comment>
    <comment ref="M4" authorId="0" shapeId="0" xr:uid="{00000000-0006-0000-0700-000005000000}">
      <text>
        <r>
          <rPr>
            <b/>
            <sz val="9"/>
            <color indexed="81"/>
            <rFont val="Segoe UI"/>
            <family val="2"/>
          </rPr>
          <t xml:space="preserve">Auswirkungen auf Gesundheit und Sicherheit
 </t>
        </r>
        <r>
          <rPr>
            <sz val="9"/>
            <color indexed="81"/>
            <rFont val="Segoe UI"/>
            <family val="2"/>
          </rPr>
          <t xml:space="preserve">   - Vorfall in der Vergangenheit vorgekommen
    - Erwarten Sie mindestens einen Vorfall pro Jahr
    - Personal würde sich über Vorfall nicht wundern
    - Ist einmal mehr pro Jahr am Standort passiert
</t>
        </r>
        <r>
          <rPr>
            <b/>
            <sz val="9"/>
            <color indexed="81"/>
            <rFont val="Segoe UI"/>
            <family val="2"/>
          </rPr>
          <t>Auswirkungen auf die Umwelt</t>
        </r>
        <r>
          <rPr>
            <sz val="9"/>
            <color indexed="81"/>
            <rFont val="Segoe UI"/>
            <family val="2"/>
          </rPr>
          <t xml:space="preserve">
    - Freilassung / Ereignis ist in der Vergangenheit eingetreten
    - Erwarten Sie mindestens eine Freilassung / Ereignis pro Jahr
    - Personal wäre nicht überrascht von Freilassung / Ereignis
    - 1 oder mehrere Male pro Jahr</t>
        </r>
      </text>
    </comment>
    <comment ref="B5" authorId="0" shapeId="0" xr:uid="{00000000-0006-0000-0700-000006000000}">
      <text>
        <r>
          <rPr>
            <sz val="9"/>
            <color indexed="81"/>
            <rFont val="Segoe UI"/>
            <family val="2"/>
          </rPr>
          <t xml:space="preserve">
</t>
        </r>
        <r>
          <rPr>
            <b/>
            <sz val="9"/>
            <color indexed="81"/>
            <rFont val="Segoe UI"/>
            <family val="2"/>
          </rPr>
          <t>Auswirkungen auf die Gesundheit und Sicherheit</t>
        </r>
        <r>
          <rPr>
            <sz val="9"/>
            <color indexed="81"/>
            <rFont val="Segoe UI"/>
            <family val="2"/>
          </rPr>
          <t xml:space="preserve">
Verletzungen oder Krankheiten, die keine Behandlung oder nur eine erste Hilfe erfordern
        - Oberflächlicher Schnitt / Bluterguss oder Abschürfungen
        - Vorübergehende Reizung der Augen, der Haut oder der Atemwege
        - Vorübergehendes Unbehagen oder Schmerzen
</t>
        </r>
        <r>
          <rPr>
            <b/>
            <sz val="9"/>
            <color indexed="81"/>
            <rFont val="Segoe UI"/>
            <family val="2"/>
          </rPr>
          <t>Auswirkungen auf Gemeinwesen und Reputation</t>
        </r>
        <r>
          <rPr>
            <sz val="9"/>
            <color indexed="81"/>
            <rFont val="Segoe UI"/>
            <family val="2"/>
          </rPr>
          <t xml:space="preserve">
Geringe oder keine Auswirkungen
        - Keine Belästigung der örtlichen Gemeinde, marginales Risiko durch Geruchs- oder Lärmbeschwerden
        - Keine Belästigung ausserhalb des Gebäudes oder der Baustelle
        - Keine Aufmerksamkeit in der lokalen Presse
</t>
        </r>
        <r>
          <rPr>
            <b/>
            <sz val="9"/>
            <color indexed="81"/>
            <rFont val="Segoe UI"/>
            <family val="2"/>
          </rPr>
          <t>Auswirkungen auf die Umwelt</t>
        </r>
        <r>
          <rPr>
            <sz val="9"/>
            <color indexed="81"/>
            <rFont val="Segoe UI"/>
            <family val="2"/>
          </rPr>
          <t xml:space="preserve">
Minimale Umweltschäden, sofort reversibel
        Boden :   
        - Geringfügige Freisetzung oder Verschüttung ohne Auswirkungen ausserhalb des Arbeitsplatzes
        Wasser : 
        - Verschüttung mit geringen Auswirkungen auf die Abwasserqualität der Kläranlage des Standorts, keine Störung der Kläranlage des Standorts
         Luft: 
        - Lokale Freisetzung gefährlicher Chemikalien, unbedeutende Auswirkungen auf die Umwelt (kein Fremdgeruch, keine Beschwerden, keine toxischen/karzinogenen Stoffe)
</t>
        </r>
      </text>
    </comment>
    <comment ref="B6" authorId="0" shapeId="0" xr:uid="{00000000-0006-0000-0700-000007000000}">
      <text>
        <r>
          <rPr>
            <b/>
            <sz val="9"/>
            <color indexed="81"/>
            <rFont val="Segoe UI"/>
            <family val="2"/>
          </rPr>
          <t>Auswirkungen auf Gesundheit und Sicherheit</t>
        </r>
        <r>
          <rPr>
            <sz val="9"/>
            <color indexed="81"/>
            <rFont val="Segoe UI"/>
            <family val="2"/>
          </rPr>
          <t xml:space="preserve">
Vorübergehende Beeinträchtigung, die zu Ausfallzeiten oder Arbeitsplatzeinschränkungen führt
        - Tiefe Schnittwunden
        - Mässige Reizung der Augen, Haut oder Atemwege
        - Schläfrigkeit oder Schwindelgefühl 
        - Kleinere Fraktur (Finger, Zehen.....)
        - Schwere Reizung oder mässige Verbrennung
        - Reversible gesundheitliche Auswirkungen
        - Schwere Verstauchung oder Zerrung
        - Sensibilisierung oder leichte allergische Reaktion 
        - Leichte bis mittelschwere Depression,
        - Angst- oder Stressreaktionsstörung
</t>
        </r>
        <r>
          <rPr>
            <b/>
            <sz val="9"/>
            <color indexed="81"/>
            <rFont val="Segoe UI"/>
            <family val="2"/>
          </rPr>
          <t>Auswirkungen auf Gemeinwesen und Reputation</t>
        </r>
        <r>
          <rPr>
            <sz val="9"/>
            <color indexed="81"/>
            <rFont val="Segoe UI"/>
            <family val="2"/>
          </rPr>
          <t xml:space="preserve">
Geringe Auswirkungen
        - Keine Belästigung der lokalen Gemeinde, marginales Risiko durch Geruchs- oder Lärmbeschwerden
        - Keine Belästigung ausserhalb des Gebäudes oder der Baustelle
        - Keine Aufmerksamkeit in der lokalen Presse
</t>
        </r>
        <r>
          <rPr>
            <b/>
            <sz val="9"/>
            <color indexed="81"/>
            <rFont val="Segoe UI"/>
            <family val="2"/>
          </rPr>
          <t>Auswirkungen auf die Umwelt</t>
        </r>
        <r>
          <rPr>
            <sz val="9"/>
            <color indexed="81"/>
            <rFont val="Segoe UI"/>
            <family val="2"/>
          </rPr>
          <t xml:space="preserve">
Erhebliche Umweltschäden auf kurze Sicht (&lt;1 Woche)
        Boden :  
        - Geringfügige Freisetzung oder Verschüttung ohne Auswirkungen ausserhalb des Arbeitsplatzes
        Wasser : 
        - Verschüttung mit geringen Auswirkungen auf die Abwasserqualität der Kläranlage des Standorts, keine Störung der Kläranlage des Standorts
         Luft: 
        - Lokale Freisetzung gefährlicher Chemikalien, unbedeutende Auswirkungen auf die Umwelt (kein Fremdgeruch, keine Beschwerden, keine toxischen/karzinogenen Stoffe)</t>
        </r>
        <r>
          <rPr>
            <b/>
            <sz val="9"/>
            <color indexed="81"/>
            <rFont val="Segoe UI"/>
            <family val="2"/>
          </rPr>
          <t xml:space="preserve">
</t>
        </r>
      </text>
    </comment>
    <comment ref="B7" authorId="0" shapeId="0" xr:uid="{00000000-0006-0000-0700-000008000000}">
      <text>
        <r>
          <rPr>
            <b/>
            <sz val="9"/>
            <color indexed="81"/>
            <rFont val="Segoe UI"/>
            <family val="2"/>
          </rPr>
          <t xml:space="preserve">
Auswirkungen auf Gesundheit und Sicherheit</t>
        </r>
        <r>
          <rPr>
            <sz val="9"/>
            <color indexed="81"/>
            <rFont val="Segoe UI"/>
            <family val="2"/>
          </rPr>
          <t xml:space="preserve">
Dauerhafte / langandauernde Beeinträchtigung
        - Vollständiger / teilweiser Verlust von Hören, Sehen
        - Amputation, Entstellung oder Behinderung
        - Schwere Fraktur oder Mehrfachverletzungen
        - Schwere Verbrennungen oder Gewebeschäden
        - Schwere allergische Reaktion oder Berufsasthma
        - Schwere irreversible Krankheit
        - Schwere Depression
        - Explosion oder Feuer mit begrenzten Folgen
        - Krankenhausaufenthalt von Mitarbeitern für 3 oder mehr Tage als Folge einer schweren Verletzung
        - Krankenhausaufenthalt von 3 oder mehr Mitarbeitern als Folge eines einzigen Ereignisses
</t>
        </r>
        <r>
          <rPr>
            <b/>
            <sz val="9"/>
            <color indexed="81"/>
            <rFont val="Segoe UI"/>
            <family val="2"/>
          </rPr>
          <t>Auswirkungen auf Gemeinwesen und Reputation</t>
        </r>
        <r>
          <rPr>
            <sz val="9"/>
            <color indexed="81"/>
            <rFont val="Segoe UI"/>
            <family val="2"/>
          </rPr>
          <t xml:space="preserve">
Ernsthafte Auswirkungen
        - Mögliche Geruchs- oder Lärmbeschwerden auf lange Sicht
        - Aufmerksamkeit in der regionalen Presse
</t>
        </r>
        <r>
          <rPr>
            <b/>
            <sz val="9"/>
            <color indexed="81"/>
            <rFont val="Segoe UI"/>
            <family val="2"/>
          </rPr>
          <t>Auswirkungen auf die Umwelt</t>
        </r>
        <r>
          <rPr>
            <sz val="9"/>
            <color indexed="81"/>
            <rFont val="Segoe UI"/>
            <family val="2"/>
          </rPr>
          <t xml:space="preserve">
Erhebliche Umweltschäden auf kurze Sicht (&lt;1 Woche)
        Boden : 
        - Verschüttung mit kurzfristigen Auswirkungen auf die Boden- und Grundwasserqualität
        Wasser : 
         - Verschüttung mit Auswirkungen auf die Ablaufqualität der Kläranlage des Standorts, ohne akute Toxizitätswirkungen im Oberflächenwasser
         - Verschüttung mit Auswirkungen auf die Qualität des Abwassers der öffentlichen Kläranlage
         - Störung der Kläranlage des Standorts mit Überschreitung der Genehmigungsauflagen, ohne akute Toxizitätswirkungen im Oberflächenwasser
         Luft : 
         - Lokale Freisetzung gefährlicher Chemikalien mit mässigen Auswirkungen auf die Umwelt (Geruch, Beschwerden, Toxizität)</t>
        </r>
      </text>
    </comment>
    <comment ref="B8" authorId="0" shapeId="0" xr:uid="{00000000-0006-0000-0700-000009000000}">
      <text>
        <r>
          <rPr>
            <sz val="9"/>
            <color indexed="81"/>
            <rFont val="Segoe UI"/>
            <family val="2"/>
          </rPr>
          <t xml:space="preserve">
</t>
        </r>
        <r>
          <rPr>
            <b/>
            <sz val="9"/>
            <color indexed="81"/>
            <rFont val="Segoe UI"/>
            <family val="2"/>
          </rPr>
          <t>Auswirkungen auf Gesundheit und Sicherheit</t>
        </r>
        <r>
          <rPr>
            <sz val="9"/>
            <color indexed="81"/>
            <rFont val="Segoe UI"/>
            <family val="2"/>
          </rPr>
          <t xml:space="preserve">
Todesfälle oder nachteilige Auswirkungen auf die Fortpflanzung
        - 1 tödliche Verletzung oder Krankheit
        - Krebs, Geburtsfehler, vererbbare genetische Schäden, beeinträchtigte Fruchtbarkeit
        - Explosion oder Feuer mit mässigen Folgen
</t>
        </r>
        <r>
          <rPr>
            <b/>
            <sz val="9"/>
            <color indexed="81"/>
            <rFont val="Segoe UI"/>
            <family val="2"/>
          </rPr>
          <t>Auswirkungen auf Gemeinwesen und Reputation</t>
        </r>
        <r>
          <rPr>
            <sz val="9"/>
            <color indexed="81"/>
            <rFont val="Segoe UI"/>
            <family val="2"/>
          </rPr>
          <t xml:space="preserve">
Grosse Auswirkungen
        - Reversible gesundheitliche Auswirkungen innerhalb der Gemeinde
        - Aufmerksamkeit in der nationalen Presse
        - Möglicher Beginn eines kommunalen Notfallplans
</t>
        </r>
        <r>
          <rPr>
            <b/>
            <sz val="9"/>
            <color indexed="81"/>
            <rFont val="Segoe UI"/>
            <family val="2"/>
          </rPr>
          <t>Auswirkungen auf die Umwelt</t>
        </r>
        <r>
          <rPr>
            <sz val="9"/>
            <color indexed="81"/>
            <rFont val="Segoe UI"/>
            <family val="2"/>
          </rPr>
          <t xml:space="preserve">
Erhebliche Umweltschäden auf lange Sicht (&gt;1 Woche)
         Boden : 
         - Verschüttung mit langfristigen Auswirkungen auf die Boden- und Grundwasserqualität
         Wasser : 
         - Verschüttung mit Auswirkungen auf die Abwasserqualität der Kläranlage des Standorts, mit akuten Toxizitätseffekten für eine der Arten im Oberflächenwasser
         - Verschüttung mit Auswirkungen auf die Ablaufqualität der öffentlichen Kläranlage, ohne akute Toxizitätswirkungen auf das Oberflächenwasser
         - Störung der Kläranlage des Standorts mit Überschreitung der Genehmigungsbedingungen und akuten Toxizitätseffekten für eine der Arten im Oberflächenwasser.
         Luft: 
          - Freisetzung gefährlicher Chemikalien mit erheblichen Auswirkungen auf die Umwelt (Geruch, Beschwerden, Toxizität)
           - Überlastung der Luftbehandlungsanlage des Standorts mit Überschreitung der zulässigen Bedingungen ohne akut toxische Wirkungen
           - Die Gemeinde muss kurzfristig Fenster und Türen schliessen</t>
        </r>
      </text>
    </comment>
    <comment ref="B9" authorId="0" shapeId="0" xr:uid="{00000000-0006-0000-0700-00000A000000}">
      <text>
        <r>
          <rPr>
            <b/>
            <sz val="9"/>
            <color indexed="81"/>
            <rFont val="Segoe UI"/>
            <family val="2"/>
          </rPr>
          <t xml:space="preserve">
Auswirkungen auf Gesundheit und Sicherheit
</t>
        </r>
        <r>
          <rPr>
            <sz val="9"/>
            <color indexed="81"/>
            <rFont val="Segoe UI"/>
            <family val="2"/>
          </rPr>
          <t xml:space="preserve">Mehrere Todesfälle oder sehr schwere Folgen
        - Mehrere tödliche Verletzungen oder Krankheiten / Explosion oder Feuer mit schweren Folgen
</t>
        </r>
        <r>
          <rPr>
            <b/>
            <sz val="9"/>
            <color indexed="81"/>
            <rFont val="Segoe UI"/>
            <family val="2"/>
          </rPr>
          <t>Auswirkungen auf Gemeinwesen und Reputation</t>
        </r>
        <r>
          <rPr>
            <sz val="9"/>
            <color indexed="81"/>
            <rFont val="Segoe UI"/>
            <family val="2"/>
          </rPr>
          <t xml:space="preserve">
Katastrophale Auswirkungen
        - Nachteilige gesundheitliche Auswirkungen innerhalb der Gemeinde einschliesslich eines oder mehrerer Todesfälle
        - Aufmerksamkeit in der internationalen Presse
        - Start des Notfallplans der Gemeinde
</t>
        </r>
        <r>
          <rPr>
            <b/>
            <sz val="9"/>
            <color indexed="81"/>
            <rFont val="Segoe UI"/>
            <family val="2"/>
          </rPr>
          <t xml:space="preserve">Auswirkungen auf die Umwelt
</t>
        </r>
        <r>
          <rPr>
            <sz val="9"/>
            <color indexed="81"/>
            <rFont val="Segoe UI"/>
            <family val="2"/>
          </rPr>
          <t>Langfristig katastrophale Umweltschäden (&gt;1 Woche)
         Boden: 
         - Verschüttung mit langfristigen Auswirkungen auf die Boden- und Grundwasserqualität (&gt; 1 Woche)
         - Vielen Jahre keine Nutzung des Grundwassers in der Nachbarschaft mehr
         Wasser: 
         - Verschüttung mit vollständiger Zerstörung der biologischen Kläranlage des Standorts, mit akuten toxischen Auswirkungen auf das Oberflächenwasser und mehr als eine der Arten im Oberflächenwasser. 
         - Verschüttung mit Auswirkungen auf die Abwasserqualität der öffentlichen Kläranlage, mit akuten toxischen Auswirkungen auf eine der Arten im Oberflächengewässer
         Oberflächenwasser:
         - Störung der Kläranlage des Standorts mit Überschreitung der Genehmigungsbedingungen und akuten Toxizitätswirkungen für mehr als eine der Arten im Oerflächenwasser
         Luft: 
         - Freisetzung gefährlicher Chemikalien mit katastrophalen Auswirkungen auf die Umwelt
         - Störung der Luftbehandlungsanlage eines Standorts bei Überschreitung der Genehmigungsbedingungen mit akuten toxischen Wirkungen
         - Langfristig ist die Evakuierung eines Teils der Gemeinde erforderlich.</t>
        </r>
      </text>
    </comment>
  </commentList>
</comments>
</file>

<file path=xl/sharedStrings.xml><?xml version="1.0" encoding="utf-8"?>
<sst xmlns="http://schemas.openxmlformats.org/spreadsheetml/2006/main" count="586" uniqueCount="392">
  <si>
    <t>Firma:</t>
  </si>
  <si>
    <t>Strasse</t>
  </si>
  <si>
    <t>Telefon</t>
  </si>
  <si>
    <t>E-Mail</t>
  </si>
  <si>
    <t>Inhaltsverzeichnis</t>
  </si>
  <si>
    <t>1. Unterzeichnungs-Tabelle</t>
  </si>
  <si>
    <t>2. Ablauf</t>
  </si>
  <si>
    <t>4. Betriebsmittel</t>
  </si>
  <si>
    <t>4.1 Arbeitsmittel</t>
  </si>
  <si>
    <t>4.2 Gefahrenstoffe</t>
  </si>
  <si>
    <t>5. Organigramm</t>
  </si>
  <si>
    <t>6. Kontaktdaten</t>
  </si>
  <si>
    <t>7. Schulungen</t>
  </si>
  <si>
    <t>8. Risikoanalyse</t>
  </si>
  <si>
    <t>9. Beilagen</t>
  </si>
  <si>
    <t>10. Abkürzungsverzeichnis</t>
  </si>
  <si>
    <t>Datum:</t>
  </si>
  <si>
    <t>Ersteller:</t>
  </si>
  <si>
    <t>Projekt:</t>
  </si>
  <si>
    <t>1. UNTERZEICHNUNGS-TABELLE</t>
  </si>
  <si>
    <t>Name</t>
  </si>
  <si>
    <t xml:space="preserve">Datum: </t>
  </si>
  <si>
    <t>Unterschrift:</t>
  </si>
  <si>
    <t xml:space="preserve">Autor </t>
  </si>
  <si>
    <t>Sicherheitsbeauftragter des Auftragnehmers</t>
  </si>
  <si>
    <t>2. ABLAUF</t>
  </si>
  <si>
    <t>Das vorliegende Sicherheits- und Montagekonzept zeigt die Anforderungen zur Gewährleistung der EHS Vorgaben während der gesamten Ausführung auf. 
Es ist ein verbindliches Regelwerk, mit dessen Hilfe der Auftragnehmer und ihre Subunternehmer die Tätigkeiten vorbereiten und ausführen können.
Die Gesamtheit der Schutzmassnahmen ist so abgestimmt, dass ein Unfall bei korrekter Umsetzung der Massnahmen grundsätzlich unwahrscheinlich ist.</t>
  </si>
  <si>
    <t>Geltungsbereich:</t>
  </si>
  <si>
    <t>Zielsetzung:</t>
  </si>
  <si>
    <t xml:space="preserve">Mit der klaren Beschreibung der anstehenden Tätigkeiten werden
potentielle Gefahren erkannt. Die daraus resultierenden Massnahmen
sorgen für einen reibungslosen Arbeitsablauf auf der Baustelle und 
helfen Unfälle zu vermeiden. </t>
  </si>
  <si>
    <t>Ablageort:</t>
  </si>
  <si>
    <t>Erstellung:</t>
  </si>
  <si>
    <t xml:space="preserve">Auftragnehmer 
</t>
  </si>
  <si>
    <t xml:space="preserve">
</t>
  </si>
  <si>
    <t>Inhalt:</t>
  </si>
  <si>
    <t>Inkraftsetzung:</t>
  </si>
  <si>
    <t>Umsetzung:</t>
  </si>
  <si>
    <t>Durch den Auftragnehmer und seine Subunternehmer.</t>
  </si>
  <si>
    <t>Schulung:</t>
  </si>
  <si>
    <t>Schulung / Einweisung der Mitarbeitenden des
Auftragnehmers und seiner Sub-Unternehmer vor
Arbeitsbeginn mit Unterschrift aller Mitarbeitenden.</t>
  </si>
  <si>
    <t>3. BESCHREIBUNG DES AUFTRAGES</t>
  </si>
  <si>
    <t>Dauer der Arbeiten</t>
  </si>
  <si>
    <t>Anzahl der Mitarbeitenden</t>
  </si>
  <si>
    <t>4. BETRIEBSMITTEL</t>
  </si>
  <si>
    <t>https://www.seco.admin.ch/seco/de/home/Arbeit/Arbeitsbedingungen/Chemikalien-und-Arbeit/Sicherheitsdatenblatt.html</t>
  </si>
  <si>
    <r>
      <t xml:space="preserve">Kennzeichnung: sämtliche Gebinde müssen klar gekennzeichnet werden! 
Die Kennzeichnung muss mindestens Folgendes beinhalten: 
</t>
    </r>
    <r>
      <rPr>
        <b/>
        <sz val="11"/>
        <color theme="1"/>
        <rFont val="Calibri"/>
        <family val="2"/>
        <scheme val="minor"/>
      </rPr>
      <t>Stoffname / Gefahrenkennzeichnung / Gebindegrösse / H- und P-Sätze</t>
    </r>
  </si>
  <si>
    <t>5. ORGANIGRAMM</t>
  </si>
  <si>
    <t>Das Organigramm muss projektspezifisch mit den Angaben des Projektverantwortlichen, dessen
Stellvertretung, Vorarbeiter und der Sicherheitsverantwortlichen (Sicherheitsbeauftragter Unternehmer,
Kopas Baustelle) sein.</t>
  </si>
  <si>
    <t>6. KONTAKTDATEN</t>
  </si>
  <si>
    <t>Funktion</t>
  </si>
  <si>
    <t>Vorname / Name</t>
  </si>
  <si>
    <t>7. SCHULUNGEN</t>
  </si>
  <si>
    <t>In der Gefahrentabelle (Anhang 3) sind alle Gefahren einzutragen, welche während der Tätigkeiten
auftreten können. Dies ist eine Schnellübersicht und zeigt die Gefahren auf einen Blick. Die Gefahren
müssen sich in der Risikoanalyse wiederfinden lassen.
In der Risikoanalyse (Anhang 4) werden Gefahren evaluiert, beschrieben und bewertet. Um das 
Potential der evaluierten Gefahren zu reduzieren, sind entsprechende Massnahmen zu definieren. 
Prozesse mit erschwertem Arbeitsaufwand und hohem Sicherheitsrisiko sind speziell zu beschreiben,
hierfür können auch Zeichnungen, Pläne oder Bilder verwendet werden.
Technische Angaben wie Anzahl, Grösse und Gewichte der eingesetzten Elemente sind anzugeben, 
damit eine bessere Vorstellung gegeben ist.</t>
  </si>
  <si>
    <t>9 BEILAGEN</t>
  </si>
  <si>
    <t>Anhang 1</t>
  </si>
  <si>
    <t>Gefahrstoffliste mit SDB</t>
  </si>
  <si>
    <t>Anhang 2</t>
  </si>
  <si>
    <t>Schulungsnachweis</t>
  </si>
  <si>
    <t>Anhang 3</t>
  </si>
  <si>
    <t>Gefahrentabelle</t>
  </si>
  <si>
    <t>Anhang 4</t>
  </si>
  <si>
    <t>Risikoanalyse</t>
  </si>
  <si>
    <t>Anhang 5</t>
  </si>
  <si>
    <t>Maschinen und Geräteliste</t>
  </si>
  <si>
    <t>Anhang 6</t>
  </si>
  <si>
    <t>Zeichnungen, Pläne, Bilder</t>
  </si>
  <si>
    <t xml:space="preserve">10 ABKÜRZUNGSVERZEICHNIS
</t>
  </si>
  <si>
    <t>Abkürzung</t>
  </si>
  <si>
    <t>Bedeutung</t>
  </si>
  <si>
    <t>MA</t>
  </si>
  <si>
    <t>Mitarbeitende</t>
  </si>
  <si>
    <t>SDB</t>
  </si>
  <si>
    <t>Sicherheitsdatenblatt</t>
  </si>
  <si>
    <t>EHS</t>
  </si>
  <si>
    <t>Umwelt-, Gesundheit und Arbeitssicherheit</t>
  </si>
  <si>
    <t>PSAgA</t>
  </si>
  <si>
    <t>Persönliche Schutzausrüstung gegen Absturz</t>
  </si>
  <si>
    <t>Ihr Logo</t>
  </si>
  <si>
    <t>Strasse:</t>
  </si>
  <si>
    <t>Ort:</t>
  </si>
  <si>
    <t>Baustelle:</t>
  </si>
  <si>
    <t>Falls keine Gefahrenstoffe verwendet werden, bitte hier ankreuzen</t>
  </si>
  <si>
    <t>N°</t>
  </si>
  <si>
    <t>Produktname</t>
  </si>
  <si>
    <t>Maximale Menge</t>
  </si>
  <si>
    <t>Arbeitsbereich</t>
  </si>
  <si>
    <t>Gefahrenkennzeichnung</t>
  </si>
  <si>
    <t>Sicherheitsdatenblatt
(SDB) vorhanden?</t>
  </si>
  <si>
    <t>Falls "Nein", bitte begründen:</t>
  </si>
  <si>
    <t>Ja:</t>
  </si>
  <si>
    <t>Nein:</t>
  </si>
  <si>
    <r>
      <t>Schulungsnachweis SiMoKo</t>
    </r>
    <r>
      <rPr>
        <b/>
        <sz val="12"/>
        <rFont val="Arial"/>
        <family val="2"/>
      </rPr>
      <t xml:space="preserve"> </t>
    </r>
    <r>
      <rPr>
        <b/>
        <sz val="12"/>
        <color theme="0" tint="-0.34998626667073579"/>
        <rFont val="Arial"/>
        <family val="2"/>
      </rPr>
      <t>(Anhang 2)</t>
    </r>
    <r>
      <rPr>
        <b/>
        <sz val="22"/>
        <color theme="0" tint="-0.34998626667073579"/>
        <rFont val="Arial"/>
        <family val="2"/>
      </rPr>
      <t xml:space="preserve">
</t>
    </r>
    <r>
      <rPr>
        <sz val="22"/>
        <rFont val="Arial"/>
        <family val="2"/>
      </rPr>
      <t>Durch Auftragnehmer für alle MA auf Baustelle</t>
    </r>
  </si>
  <si>
    <t>Trainer:</t>
  </si>
  <si>
    <t>Datum</t>
  </si>
  <si>
    <t>Vorname</t>
  </si>
  <si>
    <t>Unterschrift</t>
  </si>
  <si>
    <t>Gefahrentabelle  - EKAS 6508</t>
  </si>
  <si>
    <t>Mechanische Gefahren</t>
  </si>
  <si>
    <t>Allgemeine Angaben</t>
  </si>
  <si>
    <t>Quetschstellen, Scherstellen, Stossstellen, Schneidstellen, Stichstellen, Einzugsstellen, Fangstelle</t>
  </si>
  <si>
    <t>Nummer SiMoKo:</t>
  </si>
  <si>
    <t>Auftragnehmer:</t>
  </si>
  <si>
    <t>Ersteller Risk Assessment:</t>
  </si>
  <si>
    <t>bewegte Transportmittel, bewegte Arbeitsmittel</t>
  </si>
  <si>
    <t xml:space="preserve"> An-/Auffahrstellen, Umkippen, Überrollen, Abstürzen, Rampen, Gefälle</t>
  </si>
  <si>
    <t>kippende oder pendelnde Teile, rollende oder gleitende Teile, wegfliegende Teile</t>
  </si>
  <si>
    <t>Gefahr</t>
  </si>
  <si>
    <t>Gefährdung</t>
  </si>
  <si>
    <t>Beispiele für Gefährdungen</t>
  </si>
  <si>
    <t>herabstürzende Gegenstände</t>
  </si>
  <si>
    <t>keine</t>
  </si>
  <si>
    <t xml:space="preserve">
Mechanische</t>
  </si>
  <si>
    <t>unter Druck stehende Medien</t>
  </si>
  <si>
    <t>Gase, Dämpfe, Öle, Akkumulatoren</t>
  </si>
  <si>
    <t>Sturzgefahren</t>
  </si>
  <si>
    <t xml:space="preserve">
Sturz</t>
  </si>
  <si>
    <t>Arbeitshöhe</t>
  </si>
  <si>
    <t>Leiter, Rampen, Hebebühne</t>
  </si>
  <si>
    <t>Bodenöffnungen</t>
  </si>
  <si>
    <t>Stufen</t>
  </si>
  <si>
    <t>rutschige Oberflächen</t>
  </si>
  <si>
    <t>Unordnung</t>
  </si>
  <si>
    <t>Kabel auf Boden, Schläuche</t>
  </si>
  <si>
    <t>Sichtverhältnisse</t>
  </si>
  <si>
    <t>Nebel, Rauch</t>
  </si>
  <si>
    <t>Elektrische Gefahren</t>
  </si>
  <si>
    <t xml:space="preserve">
Elektrische</t>
  </si>
  <si>
    <t>unter Spannung stehende Teile</t>
  </si>
  <si>
    <t>elektrostatische Vorgänge</t>
  </si>
  <si>
    <t>Gesundheitsgefährdende Stoffe</t>
  </si>
  <si>
    <t xml:space="preserve">
Gesundheitsgefährdende
Stoffe (chemische / biologische)</t>
  </si>
  <si>
    <t>Gase, Dämpfe</t>
  </si>
  <si>
    <t>giftige, krebserzeugende, erbgutverändernde, fortpflanzungsgefährdende Stoffe</t>
  </si>
  <si>
    <t>Flüssigkeiten, Aerosole</t>
  </si>
  <si>
    <t>Feststoffe</t>
  </si>
  <si>
    <t>Brand- u. Explosionsgefahr</t>
  </si>
  <si>
    <t xml:space="preserve">
Brand u. Explosion</t>
  </si>
  <si>
    <t>Flüssigkeiten, Stäube, Gase, Feststoffe</t>
  </si>
  <si>
    <t>Lösungsmittel, Flüssiggas</t>
  </si>
  <si>
    <t>explosionsfähige Atmosphäre</t>
  </si>
  <si>
    <t>Brennstoffe</t>
  </si>
  <si>
    <t>Explosivstoffe</t>
  </si>
  <si>
    <t>Treibstoffe</t>
  </si>
  <si>
    <t>Zündquellen</t>
  </si>
  <si>
    <t xml:space="preserve">Thermische Gefahr </t>
  </si>
  <si>
    <t xml:space="preserve">
Thermische</t>
  </si>
  <si>
    <t>Spezielle physikalische Belastungen</t>
  </si>
  <si>
    <t xml:space="preserve">
Spezielle physikalische Belastungen</t>
  </si>
  <si>
    <t>Unter- oder Überdruck</t>
  </si>
  <si>
    <t>Lärm</t>
  </si>
  <si>
    <t>Dauerschall, Impulslärm</t>
  </si>
  <si>
    <t>Ultra-/Infraschall</t>
  </si>
  <si>
    <t>luftgeleiteter Schall, festkörpergeleiteter Schall</t>
  </si>
  <si>
    <t>nicht-ionisierende Strahlung</t>
  </si>
  <si>
    <t>UV-Trocknung und -Härtung, Lichtbogenschweissen</t>
  </si>
  <si>
    <t>UV-Strahlung</t>
  </si>
  <si>
    <t>Sonnenexposition</t>
  </si>
  <si>
    <t>Laserstrahlung</t>
  </si>
  <si>
    <t>Laser und Laserdioden</t>
  </si>
  <si>
    <t>elektromagnetische Felder</t>
  </si>
  <si>
    <t>elektromagnetische Wechselfelder (Hoch- und Niederfrequenz), statische elektrische Felder und statische Magnetfelder</t>
  </si>
  <si>
    <t>ionisierende Strahlung</t>
  </si>
  <si>
    <t>Röntgenstrahlung, radioaktive Stoffe</t>
  </si>
  <si>
    <t>Luftdruckänderungen im Bergbau, Caisson und Tunnelarbeiten, Luftdruck in Höhenlagen</t>
  </si>
  <si>
    <t>Belastungen durch Arbeitsumgebungsbedingungen</t>
  </si>
  <si>
    <t xml:space="preserve">
Belastungen durch Arbeitsumgebungs-
bedingungen</t>
  </si>
  <si>
    <t>Klima, Witterung</t>
  </si>
  <si>
    <t>Witterungseinflüsse, Luftverunreinigung</t>
  </si>
  <si>
    <t>Luftfeuchtigkeit</t>
  </si>
  <si>
    <t>relative Luftfeuchtigkeit</t>
  </si>
  <si>
    <t>Raumklima</t>
  </si>
  <si>
    <t>falsche Raumtemperatur, Zugluft</t>
  </si>
  <si>
    <t>Hitze, Kälte</t>
  </si>
  <si>
    <t>Hitzearbeit, Kältearbeit, Sonneneinwirkung</t>
  </si>
  <si>
    <t>Licht</t>
  </si>
  <si>
    <t>Belastungen des Bewegungsapparat</t>
  </si>
  <si>
    <t xml:space="preserve">
Belastungen des Bewegungsapparates</t>
  </si>
  <si>
    <t>Zwangshaltung</t>
  </si>
  <si>
    <t>ungünstige Körperbewegung</t>
  </si>
  <si>
    <t>Heben und Tragen von Gewichten</t>
  </si>
  <si>
    <t>repetitive Tätigkeiten</t>
  </si>
  <si>
    <t>kurze, immer wiederkehrende Bewegungsabläufe,eventuell in Verbindung mit Lasten</t>
  </si>
  <si>
    <t>Vibrationen</t>
  </si>
  <si>
    <t>Ganzkörperschwingungen, Hand-Arm-Schwingungen</t>
  </si>
  <si>
    <t>Psychische Belastungen</t>
  </si>
  <si>
    <t xml:space="preserve">
Psychische Belastungen</t>
  </si>
  <si>
    <t>Überforderung</t>
  </si>
  <si>
    <t>ständiger Zeitdruck, Daueraufmerksamkeit, zu hohe Verantwortung, unter- bzw. überqualifiziert</t>
  </si>
  <si>
    <t>stark repetitive Tätigkeiten</t>
  </si>
  <si>
    <t>Routineaufgaben ohne bewusstes Wahrnehmen, Denken und Planen</t>
  </si>
  <si>
    <t>unvollständige, einseitige Tätigkeiten</t>
  </si>
  <si>
    <t>zu wenig Handlungs- und Entscheidungsspielraum</t>
  </si>
  <si>
    <t>Taktbindung am Fliessband, Kundenanforderungen</t>
  </si>
  <si>
    <t>hohe emotionale Belastungen bei der Arbeit mit Kunden</t>
  </si>
  <si>
    <t>belastende soziale Bedingungen</t>
  </si>
  <si>
    <t>Kollegen und Kolleginnen/Vorgesetzte, Diskriminierung, Mobbing</t>
  </si>
  <si>
    <t>Unerwartete Aktionen</t>
  </si>
  <si>
    <t xml:space="preserve">
Unerwartete Aktionen</t>
  </si>
  <si>
    <t>Ausfall des Steuer- bzw. Regelkreises</t>
  </si>
  <si>
    <t>Fehlfunktion der Steuerung</t>
  </si>
  <si>
    <t>Ausfall Energieversorgung</t>
  </si>
  <si>
    <t>Energieausfall</t>
  </si>
  <si>
    <t xml:space="preserve">
Arbeitsorganisation</t>
  </si>
  <si>
    <t>fehlende Rückmeldungen</t>
  </si>
  <si>
    <t>Arbeitsorganisation</t>
  </si>
  <si>
    <t>mangelnde oder falsche Qualifikation</t>
  </si>
  <si>
    <t>ungenügende Information/Instruktion</t>
  </si>
  <si>
    <t>häufige Störungen/Unterbrechungen</t>
  </si>
  <si>
    <t>unklare Kompetenzen und Verantwortlichkeiten</t>
  </si>
  <si>
    <t>nur externe Qualitätskontrolle</t>
  </si>
  <si>
    <t>fehlender Einbezug der Mitarbeitenden</t>
  </si>
  <si>
    <t>isolierte Einzelarbeitsplätze</t>
  </si>
  <si>
    <t>belastende Arbeitszeiten</t>
  </si>
  <si>
    <t>Schicht-/Nachtarbeit, kurzfristig sich ändernde, unregelmässige Arbeitszeiten</t>
  </si>
  <si>
    <t>Gewerk:</t>
  </si>
  <si>
    <t>Version:</t>
  </si>
  <si>
    <t>Tragweite:</t>
  </si>
  <si>
    <t>Wahrscheinlichkeit:</t>
  </si>
  <si>
    <t>sehr klenes Risiko (unerheblich)</t>
  </si>
  <si>
    <t>A</t>
  </si>
  <si>
    <t>extrem unwahrscheinlich</t>
  </si>
  <si>
    <t>kleines Risiko (geringfügig)</t>
  </si>
  <si>
    <t>B</t>
  </si>
  <si>
    <t>moderates Risiko (beträchtlich)</t>
  </si>
  <si>
    <t>C</t>
  </si>
  <si>
    <t>unwahrscheinlich</t>
  </si>
  <si>
    <t>hohes Risiko (gross)</t>
  </si>
  <si>
    <t>D</t>
  </si>
  <si>
    <t>möglich</t>
  </si>
  <si>
    <t>extrem hohes Risiko (katastrophal)</t>
  </si>
  <si>
    <t>E</t>
  </si>
  <si>
    <t>wahrscheinlich</t>
  </si>
  <si>
    <t>Risiko-Identifikation</t>
  </si>
  <si>
    <t>Risiko-Bewältigung</t>
  </si>
  <si>
    <t>Qualitative Bewertung</t>
  </si>
  <si>
    <t>Risk-ID</t>
  </si>
  <si>
    <t>Schlagwort Prozess</t>
  </si>
  <si>
    <t>Beschreibung Prozess</t>
  </si>
  <si>
    <t>Schlagwort Gefahr</t>
  </si>
  <si>
    <t>Beschreibung Gefahr</t>
  </si>
  <si>
    <t>Tragweite</t>
  </si>
  <si>
    <t>Wahr-
schein-
lichkeit</t>
  </si>
  <si>
    <t>Risko</t>
  </si>
  <si>
    <t>Massnahme</t>
  </si>
  <si>
    <t>Risiko</t>
  </si>
  <si>
    <r>
      <t xml:space="preserve">Maschinenliste </t>
    </r>
    <r>
      <rPr>
        <b/>
        <sz val="12"/>
        <color theme="0" tint="-0.34998626667073579"/>
        <rFont val="Arial"/>
        <family val="2"/>
      </rPr>
      <t>(Anhang 5)</t>
    </r>
  </si>
  <si>
    <t>Letzte Wartung/Kontrolle</t>
  </si>
  <si>
    <t>Bemerkungen</t>
  </si>
  <si>
    <t>Risikomatrix</t>
  </si>
  <si>
    <t xml:space="preserve">Potentieller Schaden = Die ernsthafteste denkbare Gefahr </t>
  </si>
  <si>
    <t>Eintrittswahrscheinlichkeit</t>
  </si>
  <si>
    <t>Schweregrad</t>
  </si>
  <si>
    <t>Gesundheit / Sicherheit</t>
  </si>
  <si>
    <t>Gemeinwesen / Reputation:</t>
  </si>
  <si>
    <t>Umwelt:</t>
  </si>
  <si>
    <t xml:space="preserve">A </t>
  </si>
  <si>
    <t xml:space="preserve">B </t>
  </si>
  <si>
    <t xml:space="preserve">C </t>
  </si>
  <si>
    <t xml:space="preserve">D </t>
  </si>
  <si>
    <t xml:space="preserve">E </t>
  </si>
  <si>
    <t>1: Unerheblich</t>
  </si>
  <si>
    <t>Keine Belästigung</t>
  </si>
  <si>
    <t>2: Geringfügig</t>
  </si>
  <si>
    <t>Geringfügige Verletzungen mit
medizinischer Behandlung mit
vorübergehender Einschränkung
oder Arbeitsrestriktionen</t>
  </si>
  <si>
    <t>3: Beträchtlich</t>
  </si>
  <si>
    <t>Ernste Verletzungen mit verlängerter
oder permanenter Einschränkung 
(z.B. Amputation) / Explosion oder
Feuer mit begrenzten Auswirkungen</t>
  </si>
  <si>
    <t>Erhebliche Beeinträchtigungen,
keine Verletzung</t>
  </si>
  <si>
    <t>Kontamination am Standort</t>
  </si>
  <si>
    <t>4: Gross</t>
  </si>
  <si>
    <t>Schwerwiegendes Ereignis mit 
1 Todesfall / Explosion oder Feuer
mit moderaten Auswirkungen</t>
  </si>
  <si>
    <t>Begrenzte Verunreinigung /
Kontamination ausserhalb des
Standortes</t>
  </si>
  <si>
    <t>5: Katastrophal</t>
  </si>
  <si>
    <t>Ernste Umweltverschmutzung
ausserhalb des Standortes</t>
  </si>
  <si>
    <t>Extrem unwahr-
scheinlich</t>
  </si>
  <si>
    <t>Sehr unwahr-
scheinlich</t>
  </si>
  <si>
    <t>Unwahr-
scheinlich</t>
  </si>
  <si>
    <t>Möglich</t>
  </si>
  <si>
    <t>Wahrscheinlich</t>
  </si>
  <si>
    <t xml:space="preserve">Risiko Klassifizierung und erforderliche Kontrollmassnahmen </t>
  </si>
  <si>
    <t>Extrem hohes Risko</t>
  </si>
  <si>
    <r>
      <t xml:space="preserve">Unverzüglich Aktivitäten stoppen
</t>
    </r>
    <r>
      <rPr>
        <sz val="10"/>
        <rFont val="Arial"/>
        <family val="2"/>
      </rPr>
      <t>Neuplanung erforderlich</t>
    </r>
  </si>
  <si>
    <t>Inakzeptabel</t>
  </si>
  <si>
    <t>Hohes Risiko</t>
  </si>
  <si>
    <r>
      <t xml:space="preserve">Unmittelbar Implementierung von risikoreduzierenden Massnahmen 
</t>
    </r>
    <r>
      <rPr>
        <sz val="10"/>
        <rFont val="Arial"/>
        <family val="2"/>
      </rPr>
      <t>Dauerhafte Lösungen erforderlich vor dem nächsten Einsatz</t>
    </r>
  </si>
  <si>
    <t>Moderates Risiko</t>
  </si>
  <si>
    <t>Kleines Risiko</t>
  </si>
  <si>
    <t xml:space="preserve">Vorsicht geboten </t>
  </si>
  <si>
    <t>Akzeptabel</t>
  </si>
  <si>
    <t>Sehr kleines Risiko</t>
  </si>
  <si>
    <t>Sehr begrenztes Risiko</t>
  </si>
  <si>
    <t xml:space="preserve">Gefahren </t>
  </si>
  <si>
    <t>Beispiele</t>
  </si>
  <si>
    <t>Mechanische Gefahr</t>
  </si>
  <si>
    <t xml:space="preserve">ungeschützte bewegte Maschinenteile </t>
  </si>
  <si>
    <t xml:space="preserve">Teile mit gefährlichen Oberflächen </t>
  </si>
  <si>
    <t>Ecken, Kanten, Spitzen, Schneiden, Rauhigkei</t>
  </si>
  <si>
    <t>Gesundheitsgefährdende Stoffe (chemisch/bioligisch)</t>
  </si>
  <si>
    <t xml:space="preserve">unkontrolliert bewegte Teile </t>
  </si>
  <si>
    <t>Kurzschlüsse, Überlastungen, Lichtbögen usw.</t>
  </si>
  <si>
    <t>reizende, ätzende Stoffe,</t>
  </si>
  <si>
    <t>Mikroorganismen wie Viren, Bakterien, Parasiten, Pilze, Zellkulturen,</t>
  </si>
  <si>
    <t>sensibilisierende oder toxische Stoffe von Mikroorganismen</t>
  </si>
  <si>
    <t>gentechnisch veränderte Mikroorganismen</t>
  </si>
  <si>
    <t>1A</t>
  </si>
  <si>
    <t>1B</t>
  </si>
  <si>
    <t>1C</t>
  </si>
  <si>
    <t>1D</t>
  </si>
  <si>
    <t>1E</t>
  </si>
  <si>
    <t>2A</t>
  </si>
  <si>
    <t>2B</t>
  </si>
  <si>
    <t>2C</t>
  </si>
  <si>
    <t>heisse oder kalte Medien</t>
  </si>
  <si>
    <t>offene Flammen</t>
  </si>
  <si>
    <t>2D</t>
  </si>
  <si>
    <t>heisse/kalte Oberflächen</t>
  </si>
  <si>
    <t>2E</t>
  </si>
  <si>
    <t>heisse/kalte Flüssigkeiten</t>
  </si>
  <si>
    <t>3A</t>
  </si>
  <si>
    <t>Heissdampf</t>
  </si>
  <si>
    <t>3B</t>
  </si>
  <si>
    <t>Kälte- und Kühlmittel</t>
  </si>
  <si>
    <t>3C</t>
  </si>
  <si>
    <t>Spritzer von heissen/kalten Materialien</t>
  </si>
  <si>
    <t>3D</t>
  </si>
  <si>
    <t>3E</t>
  </si>
  <si>
    <t>4A</t>
  </si>
  <si>
    <t>4B</t>
  </si>
  <si>
    <t>4C</t>
  </si>
  <si>
    <t>4D</t>
  </si>
  <si>
    <t>4E</t>
  </si>
  <si>
    <t>5A</t>
  </si>
  <si>
    <t>5B</t>
  </si>
  <si>
    <t>5C</t>
  </si>
  <si>
    <t>5D</t>
  </si>
  <si>
    <t>5E</t>
  </si>
  <si>
    <t>a</t>
  </si>
  <si>
    <t>r</t>
  </si>
  <si>
    <t>mangelhafte Beleuchtung</t>
  </si>
  <si>
    <t>schlechte Leuchtdichteverteilung im Gesichtsfeld</t>
  </si>
  <si>
    <t>Direkt- und Reflexblendung</t>
  </si>
  <si>
    <t>Flimmern</t>
  </si>
  <si>
    <t>nur Ausführen, nur Kontrollieren</t>
  </si>
  <si>
    <t>Als Beilage sind folgende Dokumente aufgeführt und im Sicherheits- und Gesundheitsschutzkonzept als Anhang beizulegen:</t>
  </si>
  <si>
    <t>Durch den Auftragnehmer sind die Tätigkeiten zu beschreiben. Dazu zählt gemäss CHVI-195856:</t>
  </si>
  <si>
    <r>
      <t xml:space="preserve">EHS-Fachperson </t>
    </r>
    <r>
      <rPr>
        <sz val="12"/>
        <rFont val="Calibri"/>
        <family val="2"/>
        <scheme val="minor"/>
      </rPr>
      <t>(falls gemäss CHVI-195856 involviert)</t>
    </r>
  </si>
  <si>
    <t>Kontrolle auf Vollständigkeit und Bestätigung des Erhalts durch Lonza Construction Manager/ Fachbauleiter / Baustellenverantwortlicher</t>
  </si>
  <si>
    <t>Der Auftragnehmer ist verantwortlich für die 
Richtigkeit des Inhalts. 
Die Prüfung durch die EHS-Fachperson (falls gemäss CHVI-195856 involviert) dient ausschliesslich zur Einhaltung der festgelegten Sicherheitsstandards der Lonza, sowie zur Prüfung der Schnittstellen zu Nachbargewerken.
Es entbindet den Auftragnehmer nicht von seinen
gesetzlichen Pflichten bezüglich EHS Vorgaben.</t>
  </si>
  <si>
    <t>Mit der unterschriebenen Unterzeichnungstabelle durch die genehmigenden Stellen tritt das Sicherheits- und Gesundheitsschutzkonzept für die jeweilige Tätigkeit in Kraft. Bei fehlenden Unterschriften ist es nicht gültig.</t>
  </si>
  <si>
    <t>PSA</t>
  </si>
  <si>
    <t>Persönliche Schutzausrüstung</t>
  </si>
  <si>
    <t>RAMS</t>
  </si>
  <si>
    <t>Risk Assessment Method Statement</t>
  </si>
  <si>
    <t>PLZ: / Ort</t>
  </si>
  <si>
    <t>3. Beschreibung des Auftrages</t>
  </si>
  <si>
    <t xml:space="preserve">Sicherheits- und Gesundheitsschutzkonzept (Method Statement) des Auftragnehmers </t>
  </si>
  <si>
    <t>Die Richtigkeit und Vollständigkeit dieses Sicherheits- und Gesundheitsschutzkonzepts gemäss Art. 4 der schweizerischen Verordnung über die Sicherheit und den Gesundheitsschutz der Arbeitnehmerinnen und Arbeitnehmer bei Bauarbeiten (832.311.141; Bauarbeitenverordnung, BauAV) wird durch die auftragnehmende Firma sichergestellt. 
Eine allfällige Prüfung dieses auf der Vorlage der Lonza AG verfassten Sicherheits- und Gesundheits-schutzkonzepts des Auftragnehmers durch den Lonza Construction Manager / Fachbauleiter / Baustellenverantwortlichen dient ausschliesslich zur Einhaltung der festgelegten Sicherheitsstandards der Lonza. Mit ihrer Unterschrift bestätigen die Lonza-Mitarbeiter nur den Erhalt des Sicherheits- und Gesundheitsschutzkonzepts des Auftragnehmers aber NICHT die Richtigkeit und Vollständigkeit dessen Inhalts. Der Auftragnehmer wird damit in keiner Weise von seinen gesetzlichen und vertraglichen Pflichten entbunden. 
Die mit der nötigen Sorgfalt zu erbringende Auswahl, Implementierung und kontinuierliche Prüfung der nötigen Massnahmen bleibt ausschliesslich und vollumfänglich in der Verantwortung des Auftragnehmers.</t>
  </si>
  <si>
    <t>Projekte Lonza AG Visp</t>
  </si>
  <si>
    <t>Das genehmigte Original wird beim Construction Manager / Fachbauleiter / Baustellenverantwortlichen abgelegt.
1 Kopie – Befindet sich beim Auftragnehmer.
1 Kopie – Befindet sich auf der Baustelle und ist für alle 
                Mitarbeitenden des Auftragnehmers zugänglich.</t>
  </si>
  <si>
    <t>Verantwortlichkeit für:</t>
  </si>
  <si>
    <t xml:space="preserve">• Anlieferung, Umschlag und Lagerung von Maschinen, Geräte, Gefahrstoffen etc. Dies ist allenfalls 
   mit der Bauleitung zu koordinieren.
• Einrichten des Arbeitsplatzes
• Arbeitsablauf
• Verwendete Arbeitsmittel, Geräte, PSA etc.
• Deinstallation des Arbeitsplatzes und Abtransport der Maschinen, Geräte, Gefahrenstoffe etc.
</t>
  </si>
  <si>
    <r>
      <t>Eventuelle Subunternehmer, welche zum Einsatz kommen, inklusive deren Auftrag/Arbeitsumfang</t>
    </r>
    <r>
      <rPr>
        <sz val="11"/>
        <color theme="1"/>
        <rFont val="Calibri"/>
        <family val="2"/>
        <scheme val="minor"/>
      </rPr>
      <t xml:space="preserve"> </t>
    </r>
  </si>
  <si>
    <t>Sämtliche Arbeitsmittel wie Maschinen, Hebebühnen, Leitern, Handwerkzeuge, Anschlagmittel sind
geprüft und in einem technisch einwandfreien Zustand.
Es gelten die gültigen Normen und Richtlinen der Schweiz gemäss Bundesgesetz über die
Produktesicherheit (PrSG) und der EKAS-Richtlinie 6512 (Arbeitsmittel). Die Arbeitsmittel sind
gekennzeichnet (identifizierbar) und der Prüf- und Servicenachweis (Vignette, Abgasdokumente,
Prüfdokumente etc.) ist jederzeit ersichtlich oder kann auf Verlangen vorgezeigt werden.
Sicherheitskonforme Maschinen entsprechen den grundlegenden Sicherheits- und Gesundheits-
schutzanforderungen von Anhang I der EG-Maschinenrichtlinie 2006/42/EG.
Diese Anforderungen sind für Maschinen, die ab 1997 in Verkehr gebracht wurden, auch in der 
Schweiz verbindlich (siehe auch SUVA-Nr. 66084.1 und 66084.2).</t>
  </si>
  <si>
    <t>Gefahrenstoffliste (Anhang 1): Sämtliche chemische Gefahrenstoffe, welche für dieses Projekt
benötigt werden, sind auf der Gefahrenstoffliste zu erfassen und zusammen mit dem vorliegenden
Sicherheits- und Gesundheitsschutzkonzept dem zuständigen Construction Manager / Fachbauleiter / Baustellenverantwortlichen abzugeben.
Sicherheitsdatenblätter (SDB): Die Sicherheitsdatenblätter sind zusammen mit den restlichen
Dokumenten dem zuständigen Construction Manager / Fachbauleiter / Baustellenverantwortlichen abzugeben. Jeder Auftragnehmer hat einen Ablageort SDB auf der Baustelle und die Mitarbeitenden sind informiert über den Standort und den Inhalt der Sicherheitsdatenblätter. Weitere Informationen bezüglich SDB finden Sie unter folgendem Link:</t>
  </si>
  <si>
    <t>Die Kontaktdaten beinhalten Vorname, Name, Funktion, Telefon-Nummer und E-Mail-Adresse</t>
  </si>
  <si>
    <r>
      <rPr>
        <b/>
        <sz val="11"/>
        <rFont val="Calibri"/>
        <family val="2"/>
        <scheme val="minor"/>
      </rPr>
      <t xml:space="preserve">Sobald das Sicherheits- und Gesundheitsschutzkonzept freigegeben ist und Sie die Unterzeichnungstabelle visiert erhalten haben, müssen alle Mitarbeitenden (inklusive der Mitarbeitenden der Subunternehmer falls vorhanden) vor Beginn der Arbeiten mit diesem Konzept geschult werden.
</t>
    </r>
    <r>
      <rPr>
        <sz val="11"/>
        <rFont val="Calibri"/>
        <family val="2"/>
        <scheme val="minor"/>
      </rPr>
      <t>Die Schulung muss durch den Auftragnehmer mittels Schulungsnachweis (Anhang 2) dokumentiert
sein und dem zuständigen Construction Manager / Fachbauleiter / Baustellenverantwortlichen der Lonza zurückgesendet werden.
Spätestens am ersten Tag des Beginns der Bautätigkeiten sind die Mitarbeitenden gemäss dieses Konzepts zu instruieren. Die Teilnahme ist obligatorisch.
Andere spezifische Schulungsnachweise wie PSAgA, Stapler, Hubarbeitsbühne und ähnliche sind bei
der Rücksendung diesem Method Statement / dieser Verfahrensbeschreibung anzuhängen.</t>
    </r>
  </si>
  <si>
    <t>Nr.</t>
  </si>
  <si>
    <t>sehr unwahrscheinlich</t>
  </si>
  <si>
    <t>Beschreibung z.B. Stapler, Hubarbeitsbühne etc.</t>
  </si>
  <si>
    <r>
      <t xml:space="preserve">Zeichnungen/Pläne etc. </t>
    </r>
    <r>
      <rPr>
        <b/>
        <sz val="12"/>
        <color theme="0" tint="-0.34998626667073579"/>
        <rFont val="Arial"/>
        <family val="2"/>
      </rPr>
      <t>(Anhang 6)</t>
    </r>
  </si>
  <si>
    <t>Unbedeutende Verletzungen,
1. Hilfe-Massnahmen</t>
  </si>
  <si>
    <t>Katastrophales Ereignis mit mehreren
Todesfällen / Explosion oder Feuer 
mit ernsthaften Auswirkungen</t>
  </si>
  <si>
    <t>Begrenzte Beeinträchtigung,
keine Verletzung</t>
  </si>
  <si>
    <t xml:space="preserve">Reversible Gesundheitseffekte
</t>
  </si>
  <si>
    <t>Langfristige, nachteilige gesund-
heitliche Folgen / Todesopfer</t>
  </si>
  <si>
    <t>Geringfügige Auswirkung</t>
  </si>
  <si>
    <t>Begrenzte ökologische
Auswirkung</t>
  </si>
  <si>
    <r>
      <t xml:space="preserve">Implementierung von risikoreduzierenden Massnahmen
</t>
    </r>
    <r>
      <rPr>
        <sz val="10"/>
        <rFont val="Arial"/>
        <family val="2"/>
      </rPr>
      <t>Kurzfristige Massnahmen sind erlaubt, bevor dauerhafte Lösungen implementiert werden</t>
    </r>
  </si>
  <si>
    <t xml:space="preserve">Firma: </t>
  </si>
  <si>
    <t>ungeschützte bewegte Maschinenteile</t>
  </si>
  <si>
    <t>Teile mit gefährlichen Oberflächen</t>
  </si>
  <si>
    <t>Ecken, Kanten, Spitzen, Schneiden, Rauhigkeit</t>
  </si>
  <si>
    <t>unkontrolliert bewegte Teile</t>
  </si>
  <si>
    <t>Kurzschlüsse, Überlastungen,
Lichtbögen usw.</t>
  </si>
  <si>
    <t>reizende, ätzende Stoffe</t>
  </si>
  <si>
    <t>Mikroorganismen wie Viren, Bakterien, Parasiten, Pilze, Zellkulturen, sensibilisierende oder toxische Stoffe von Mikroorganismen, gentechnisch veränderte Mikroorganismen</t>
  </si>
  <si>
    <t>heisse Medien</t>
  </si>
  <si>
    <t>offene Flammen, heisse Oberflächen, heisse Flüssigkeiten, Heissdampf, Spritzer von heissen Materialien</t>
  </si>
  <si>
    <t>kalte Medien</t>
  </si>
  <si>
    <t>kalte Oberflächen, kalte Flüssigkeiten, Kälte- und Kühlmittel, Spritzer von kalten Materialien</t>
  </si>
  <si>
    <t>mangelhafte Beleuchtung, schlechte Leuchtdichteverteilung im Gesichtsfeld, Direkt- und Reflexblendung, Flimmern</t>
  </si>
  <si>
    <t>nur Ausführen (Stanzen), nur Kontrollieren, z. B. Daueraufmerksamkeit bei Überwachungsaufgaben an automatisierten Anlagen</t>
  </si>
  <si>
    <t>fehlende oder mangelhafte Arbeitsunterlagen, Schulungen und Informationen, Sprachbarrieren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</si>
</sst>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9" x14ac:knownFonts="1">
    <font>
      <sz val="11"/>
      <color theme="1"/>
      <name val="Calibri"/>
      <family val="2"/>
      <scheme val="minor"/>
    </font>
    <font>
      <b/>
      <sz val="11"/>
      <color theme="1"/>
      <name val="Calibri"/>
      <family val="2"/>
      <scheme val="minor"/>
    </font>
    <font>
      <sz val="12"/>
      <color theme="1"/>
      <name val="Calibri"/>
      <family val="2"/>
      <scheme val="minor"/>
    </font>
    <font>
      <sz val="16"/>
      <color theme="1"/>
      <name val="Calibri"/>
      <family val="2"/>
      <scheme val="minor"/>
    </font>
    <font>
      <b/>
      <sz val="12"/>
      <color theme="1"/>
      <name val="Arial"/>
      <family val="2"/>
    </font>
    <font>
      <sz val="12"/>
      <color theme="1"/>
      <name val="Arial"/>
      <family val="2"/>
    </font>
    <font>
      <b/>
      <sz val="12"/>
      <color theme="1"/>
      <name val="Calibri"/>
      <family val="2"/>
      <scheme val="minor"/>
    </font>
    <font>
      <u/>
      <sz val="11"/>
      <color theme="10"/>
      <name val="Calibri"/>
      <family val="2"/>
      <scheme val="minor"/>
    </font>
    <font>
      <sz val="10"/>
      <name val="Arial"/>
      <family val="2"/>
    </font>
    <font>
      <sz val="14"/>
      <name val="Arial"/>
      <family val="2"/>
    </font>
    <font>
      <b/>
      <sz val="22"/>
      <name val="Arial"/>
      <family val="2"/>
    </font>
    <font>
      <b/>
      <sz val="22"/>
      <color theme="0" tint="-0.34998626667073579"/>
      <name val="Arial"/>
      <family val="2"/>
    </font>
    <font>
      <sz val="8"/>
      <name val="Arial"/>
      <family val="2"/>
    </font>
    <font>
      <sz val="10"/>
      <color rgb="FFFF0000"/>
      <name val="Arial"/>
      <family val="2"/>
    </font>
    <font>
      <sz val="12"/>
      <name val="Arial"/>
      <family val="2"/>
    </font>
    <font>
      <b/>
      <sz val="12"/>
      <name val="Arial"/>
      <family val="2"/>
    </font>
    <font>
      <b/>
      <sz val="10"/>
      <name val="Arial"/>
      <family val="2"/>
    </font>
    <font>
      <sz val="10"/>
      <color theme="1"/>
      <name val="Arial"/>
      <family val="2"/>
    </font>
    <font>
      <b/>
      <sz val="10"/>
      <color theme="1"/>
      <name val="Arial"/>
      <family val="2"/>
    </font>
    <font>
      <u/>
      <sz val="11"/>
      <color theme="1"/>
      <name val="Calibri"/>
      <family val="2"/>
      <scheme val="minor"/>
    </font>
    <font>
      <b/>
      <sz val="16"/>
      <name val="Arial"/>
      <family val="2"/>
    </font>
    <font>
      <b/>
      <sz val="16"/>
      <color theme="1"/>
      <name val="Calibri"/>
      <family val="2"/>
      <scheme val="minor"/>
    </font>
    <font>
      <u/>
      <sz val="16"/>
      <color theme="10"/>
      <name val="Calibri"/>
      <family val="2"/>
      <scheme val="minor"/>
    </font>
    <font>
      <b/>
      <sz val="14"/>
      <color theme="1"/>
      <name val="Arial"/>
      <family val="2"/>
    </font>
    <font>
      <b/>
      <sz val="14"/>
      <name val="Arial"/>
      <family val="2"/>
    </font>
    <font>
      <sz val="22"/>
      <name val="Arial"/>
      <family val="2"/>
    </font>
    <font>
      <sz val="18"/>
      <name val="Arial"/>
      <family val="2"/>
    </font>
    <font>
      <b/>
      <sz val="12"/>
      <color theme="0" tint="-0.34998626667073579"/>
      <name val="Arial"/>
      <family val="2"/>
    </font>
    <font>
      <b/>
      <sz val="12"/>
      <color rgb="FF00B0F0"/>
      <name val="Arial"/>
      <family val="2"/>
    </font>
    <font>
      <sz val="12"/>
      <color rgb="FF00B0F0"/>
      <name val="Arial"/>
      <family val="2"/>
    </font>
    <font>
      <b/>
      <sz val="18"/>
      <color theme="1"/>
      <name val="Calibri"/>
      <family val="2"/>
      <scheme val="minor"/>
    </font>
    <font>
      <b/>
      <sz val="14"/>
      <color theme="1"/>
      <name val="Calibri"/>
      <family val="2"/>
      <scheme val="minor"/>
    </font>
    <font>
      <sz val="14"/>
      <color theme="1"/>
      <name val="Calibri"/>
      <family val="2"/>
      <scheme val="minor"/>
    </font>
    <font>
      <sz val="11"/>
      <color theme="1"/>
      <name val="Wingdings 3"/>
      <family val="1"/>
      <charset val="2"/>
    </font>
    <font>
      <b/>
      <sz val="11"/>
      <name val="Arial"/>
      <family val="2"/>
    </font>
    <font>
      <sz val="9"/>
      <name val="Arial"/>
      <family val="2"/>
    </font>
    <font>
      <sz val="11"/>
      <color theme="1"/>
      <name val="Arial"/>
      <family val="2"/>
    </font>
    <font>
      <b/>
      <u/>
      <sz val="16"/>
      <color theme="1"/>
      <name val="Arial"/>
      <family val="2"/>
    </font>
    <font>
      <b/>
      <sz val="16"/>
      <color theme="1"/>
      <name val="Arial"/>
      <family val="2"/>
    </font>
    <font>
      <sz val="9"/>
      <color theme="1"/>
      <name val="Arial"/>
      <family val="2"/>
    </font>
    <font>
      <b/>
      <u/>
      <sz val="12"/>
      <color theme="1"/>
      <name val="Arial"/>
      <family val="2"/>
    </font>
    <font>
      <b/>
      <sz val="11"/>
      <color theme="1"/>
      <name val="Arial"/>
      <family val="2"/>
    </font>
    <font>
      <sz val="36"/>
      <color theme="1"/>
      <name val="Webdings"/>
      <family val="1"/>
      <charset val="2"/>
    </font>
    <font>
      <b/>
      <sz val="26"/>
      <color rgb="FF00B050"/>
      <name val="Webdings"/>
      <family val="1"/>
      <charset val="2"/>
    </font>
    <font>
      <b/>
      <sz val="26"/>
      <color rgb="FFFF0000"/>
      <name val="Webdings"/>
      <family val="1"/>
      <charset val="2"/>
    </font>
    <font>
      <sz val="11"/>
      <color theme="1"/>
      <name val="Webdings"/>
      <family val="1"/>
      <charset val="2"/>
    </font>
    <font>
      <sz val="8"/>
      <name val="Calibri"/>
      <family val="2"/>
      <scheme val="minor"/>
    </font>
    <font>
      <sz val="11"/>
      <name val="Arial"/>
      <family val="2"/>
    </font>
    <font>
      <u/>
      <sz val="16"/>
      <color theme="10"/>
      <name val="Arial"/>
      <family val="2"/>
    </font>
    <font>
      <sz val="16"/>
      <color theme="1"/>
      <name val="Arial"/>
      <family val="2"/>
    </font>
    <font>
      <b/>
      <sz val="8"/>
      <name val="Arial"/>
      <family val="2"/>
    </font>
    <font>
      <sz val="8"/>
      <color theme="0"/>
      <name val="Arial"/>
      <family val="2"/>
    </font>
    <font>
      <b/>
      <sz val="9"/>
      <color indexed="81"/>
      <name val="Segoe UI"/>
      <family val="2"/>
    </font>
    <font>
      <sz val="9"/>
      <color indexed="81"/>
      <name val="Segoe UI"/>
      <family val="2"/>
    </font>
    <font>
      <b/>
      <sz val="18"/>
      <color theme="4"/>
      <name val="Arial"/>
      <family val="2"/>
    </font>
    <font>
      <sz val="10"/>
      <color theme="0"/>
      <name val="Arial"/>
      <family val="2"/>
    </font>
    <font>
      <sz val="11"/>
      <color theme="1"/>
      <name val="Calibri"/>
      <family val="2"/>
      <scheme val="minor"/>
    </font>
    <font>
      <sz val="11"/>
      <color rgb="FF0070C0"/>
      <name val="Calibri"/>
      <family val="2"/>
      <scheme val="minor"/>
    </font>
    <font>
      <b/>
      <sz val="11"/>
      <color rgb="FF0070C0"/>
      <name val="Calibri"/>
      <family val="2"/>
      <scheme val="minor"/>
    </font>
    <font>
      <b/>
      <sz val="14"/>
      <color rgb="FF365F91"/>
      <name val="Calibri"/>
      <family val="2"/>
      <scheme val="minor"/>
    </font>
    <font>
      <sz val="11"/>
      <name val="Calibri"/>
      <family val="2"/>
      <scheme val="minor"/>
    </font>
    <font>
      <b/>
      <sz val="14"/>
      <color rgb="FF000000"/>
      <name val="Arial"/>
      <family val="2"/>
    </font>
    <font>
      <sz val="8"/>
      <color rgb="FF000000"/>
      <name val="Tahoma"/>
      <family val="2"/>
    </font>
    <font>
      <b/>
      <sz val="12"/>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4"/>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0" fontId="8" fillId="0" borderId="0"/>
    <xf numFmtId="0" fontId="8" fillId="0" borderId="0">
      <alignment vertical="top"/>
    </xf>
  </cellStyleXfs>
  <cellXfs count="615">
    <xf numFmtId="0" fontId="0" fillId="0" borderId="0" xfId="0"/>
    <xf numFmtId="0" fontId="8" fillId="0" borderId="0" xfId="2" applyProtection="1">
      <protection hidden="1"/>
    </xf>
    <xf numFmtId="0" fontId="12" fillId="0" borderId="0" xfId="2" applyFont="1" applyProtection="1">
      <protection locked="0" hidden="1"/>
    </xf>
    <xf numFmtId="0" fontId="13" fillId="0" borderId="0" xfId="2" applyFont="1"/>
    <xf numFmtId="0" fontId="8" fillId="0" borderId="0" xfId="2" applyAlignment="1" applyProtection="1">
      <alignment horizontal="center"/>
      <protection hidden="1"/>
    </xf>
    <xf numFmtId="0" fontId="8" fillId="0" borderId="0" xfId="2" applyAlignment="1" applyProtection="1">
      <alignment vertical="top"/>
      <protection hidden="1"/>
    </xf>
    <xf numFmtId="0" fontId="8" fillId="0" borderId="0" xfId="2" applyAlignment="1" applyProtection="1">
      <alignment vertical="center"/>
      <protection hidden="1"/>
    </xf>
    <xf numFmtId="0" fontId="8" fillId="3" borderId="0" xfId="2" applyFill="1" applyAlignment="1" applyProtection="1">
      <alignment vertical="center"/>
      <protection hidden="1"/>
    </xf>
    <xf numFmtId="0" fontId="8" fillId="3" borderId="1" xfId="2" applyFill="1" applyBorder="1" applyAlignment="1" applyProtection="1">
      <alignment horizontal="center" vertical="top"/>
      <protection hidden="1"/>
    </xf>
    <xf numFmtId="0" fontId="15" fillId="3" borderId="20" xfId="2" applyFont="1" applyFill="1" applyBorder="1" applyAlignment="1" applyProtection="1">
      <alignment horizontal="center" vertical="center"/>
      <protection hidden="1"/>
    </xf>
    <xf numFmtId="0" fontId="8" fillId="0" borderId="0" xfId="2" applyAlignment="1" applyProtection="1">
      <alignment horizontal="center" vertical="top"/>
      <protection hidden="1"/>
    </xf>
    <xf numFmtId="0" fontId="8" fillId="3" borderId="0" xfId="2" applyFill="1" applyProtection="1">
      <protection hidden="1"/>
    </xf>
    <xf numFmtId="0" fontId="15" fillId="3" borderId="21" xfId="2" applyFont="1" applyFill="1" applyBorder="1" applyAlignment="1" applyProtection="1">
      <alignment horizontal="center" vertical="center"/>
      <protection hidden="1"/>
    </xf>
    <xf numFmtId="0" fontId="8" fillId="0" borderId="22" xfId="2" applyBorder="1" applyAlignment="1" applyProtection="1">
      <alignment vertical="top"/>
      <protection locked="0" hidden="1"/>
    </xf>
    <xf numFmtId="0" fontId="8" fillId="0" borderId="2" xfId="2" applyBorder="1" applyAlignment="1" applyProtection="1">
      <alignment horizontal="right" vertical="top"/>
      <protection locked="0" hidden="1"/>
    </xf>
    <xf numFmtId="0" fontId="8" fillId="0" borderId="4" xfId="2" applyBorder="1" applyAlignment="1" applyProtection="1">
      <alignment vertical="top"/>
      <protection locked="0" hidden="1"/>
    </xf>
    <xf numFmtId="0" fontId="8" fillId="0" borderId="3" xfId="2" applyBorder="1" applyAlignment="1" applyProtection="1">
      <alignment vertical="top"/>
      <protection locked="0" hidden="1"/>
    </xf>
    <xf numFmtId="0" fontId="8" fillId="0" borderId="0" xfId="2" applyAlignment="1" applyProtection="1">
      <alignment vertical="top"/>
      <protection locked="0" hidden="1"/>
    </xf>
    <xf numFmtId="0" fontId="8" fillId="0" borderId="0" xfId="2" applyProtection="1">
      <protection locked="0" hidden="1"/>
    </xf>
    <xf numFmtId="0" fontId="8" fillId="0" borderId="10" xfId="2" applyBorder="1" applyAlignment="1" applyProtection="1">
      <alignment horizontal="right" vertical="top"/>
      <protection locked="0" hidden="1"/>
    </xf>
    <xf numFmtId="0" fontId="8" fillId="0" borderId="11" xfId="2" applyBorder="1" applyAlignment="1" applyProtection="1">
      <alignment vertical="top"/>
      <protection locked="0" hidden="1"/>
    </xf>
    <xf numFmtId="0" fontId="8" fillId="0" borderId="12" xfId="2" applyBorder="1" applyAlignment="1" applyProtection="1">
      <alignment vertical="top"/>
      <protection locked="0" hidden="1"/>
    </xf>
    <xf numFmtId="0" fontId="8" fillId="0" borderId="5" xfId="2" applyBorder="1" applyAlignment="1" applyProtection="1">
      <alignment horizontal="right" vertical="top"/>
      <protection locked="0" hidden="1"/>
    </xf>
    <xf numFmtId="0" fontId="8" fillId="0" borderId="6" xfId="2" applyBorder="1" applyAlignment="1" applyProtection="1">
      <alignment vertical="top"/>
      <protection locked="0" hidden="1"/>
    </xf>
    <xf numFmtId="0" fontId="15" fillId="3" borderId="23" xfId="2" applyFont="1" applyFill="1" applyBorder="1" applyAlignment="1" applyProtection="1">
      <alignment horizontal="center" vertical="center"/>
      <protection hidden="1"/>
    </xf>
    <xf numFmtId="0" fontId="8" fillId="0" borderId="24" xfId="2" applyBorder="1" applyAlignment="1" applyProtection="1">
      <alignment vertical="top"/>
      <protection locked="0" hidden="1"/>
    </xf>
    <xf numFmtId="0" fontId="8" fillId="0" borderId="25" xfId="2" applyBorder="1" applyAlignment="1" applyProtection="1">
      <alignment horizontal="right" vertical="top"/>
      <protection locked="0" hidden="1"/>
    </xf>
    <xf numFmtId="0" fontId="8" fillId="0" borderId="26" xfId="2" applyBorder="1" applyAlignment="1" applyProtection="1">
      <alignment vertical="top"/>
      <protection locked="0" hidden="1"/>
    </xf>
    <xf numFmtId="0" fontId="8" fillId="0" borderId="27" xfId="2" applyBorder="1" applyAlignment="1" applyProtection="1">
      <alignment vertical="top"/>
      <protection locked="0" hidden="1"/>
    </xf>
    <xf numFmtId="0" fontId="8" fillId="0" borderId="0" xfId="2" applyAlignment="1" applyProtection="1">
      <alignment horizontal="center"/>
      <protection locked="0" hidden="1"/>
    </xf>
    <xf numFmtId="0" fontId="14" fillId="0" borderId="0" xfId="2" applyFont="1" applyAlignment="1" applyProtection="1">
      <alignment vertical="center"/>
      <protection locked="0" hidden="1"/>
    </xf>
    <xf numFmtId="0" fontId="0" fillId="0" borderId="0" xfId="0" applyAlignment="1">
      <alignment horizontal="left"/>
    </xf>
    <xf numFmtId="0" fontId="3" fillId="0" borderId="0" xfId="0" applyFont="1"/>
    <xf numFmtId="0" fontId="3"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top" wrapText="1"/>
    </xf>
    <xf numFmtId="0" fontId="0" fillId="0" borderId="0" xfId="0" applyProtection="1">
      <protection locked="0"/>
    </xf>
    <xf numFmtId="0" fontId="0" fillId="0" borderId="0" xfId="0" applyAlignment="1" applyProtection="1">
      <alignment horizontal="left"/>
      <protection locked="0"/>
    </xf>
    <xf numFmtId="0" fontId="0" fillId="0" borderId="32" xfId="0" applyBorder="1"/>
    <xf numFmtId="0" fontId="0" fillId="0" borderId="32" xfId="0" applyBorder="1" applyAlignment="1">
      <alignment horizontal="left"/>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lignment horizontal="left" vertical="top" wrapText="1"/>
    </xf>
    <xf numFmtId="0" fontId="2" fillId="0" borderId="0" xfId="0" applyFont="1" applyAlignment="1">
      <alignment horizontal="left" vertical="top" wrapText="1"/>
    </xf>
    <xf numFmtId="0" fontId="0" fillId="3" borderId="0" xfId="0" applyFill="1"/>
    <xf numFmtId="0" fontId="32" fillId="3" borderId="0" xfId="0" applyFont="1" applyFill="1"/>
    <xf numFmtId="0" fontId="32" fillId="0" borderId="0" xfId="0" applyFont="1"/>
    <xf numFmtId="0" fontId="31" fillId="3" borderId="0" xfId="0" applyFont="1" applyFill="1" applyAlignment="1">
      <alignment horizontal="center" vertical="center"/>
    </xf>
    <xf numFmtId="0" fontId="33" fillId="3" borderId="0" xfId="0" applyFont="1" applyFill="1" applyAlignment="1">
      <alignment horizontal="center" vertical="center"/>
    </xf>
    <xf numFmtId="0" fontId="33" fillId="7" borderId="0" xfId="0" applyFont="1" applyFill="1" applyAlignment="1">
      <alignment horizontal="center" vertical="center"/>
    </xf>
    <xf numFmtId="0" fontId="1" fillId="0" borderId="0" xfId="0" applyFont="1" applyAlignment="1">
      <alignment vertical="center"/>
    </xf>
    <xf numFmtId="0" fontId="33" fillId="3" borderId="1" xfId="0" applyFont="1" applyFill="1" applyBorder="1" applyAlignment="1">
      <alignment horizontal="center" vertical="center"/>
    </xf>
    <xf numFmtId="0" fontId="33" fillId="3" borderId="54" xfId="0" applyFont="1" applyFill="1" applyBorder="1" applyAlignment="1">
      <alignment horizontal="center" vertical="center"/>
    </xf>
    <xf numFmtId="0" fontId="35" fillId="6" borderId="58"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17" fillId="0" borderId="0" xfId="0" applyFont="1"/>
    <xf numFmtId="0" fontId="17" fillId="3" borderId="0" xfId="0" applyFont="1" applyFill="1"/>
    <xf numFmtId="0" fontId="38" fillId="3" borderId="0" xfId="0" applyFont="1" applyFill="1" applyAlignment="1">
      <alignment horizontal="center" vertical="center"/>
    </xf>
    <xf numFmtId="0" fontId="37" fillId="3" borderId="0" xfId="0" applyFont="1" applyFill="1" applyAlignment="1">
      <alignment horizontal="center" vertical="center"/>
    </xf>
    <xf numFmtId="0" fontId="17" fillId="3" borderId="0" xfId="0" applyFont="1" applyFill="1" applyAlignment="1">
      <alignment vertical="center"/>
    </xf>
    <xf numFmtId="0" fontId="4" fillId="3" borderId="0" xfId="0" applyFont="1" applyFill="1" applyAlignment="1">
      <alignment horizontal="right" vertical="center"/>
    </xf>
    <xf numFmtId="164" fontId="36" fillId="3" borderId="0" xfId="0" applyNumberFormat="1" applyFont="1" applyFill="1" applyAlignment="1">
      <alignment vertical="center"/>
    </xf>
    <xf numFmtId="164" fontId="4" fillId="3" borderId="0" xfId="0" applyNumberFormat="1" applyFont="1" applyFill="1" applyAlignment="1">
      <alignment horizontal="right" vertical="center"/>
    </xf>
    <xf numFmtId="0" fontId="40" fillId="2" borderId="11" xfId="0" applyFont="1" applyFill="1" applyBorder="1" applyAlignment="1">
      <alignment horizontal="left" vertical="center" indent="1"/>
    </xf>
    <xf numFmtId="0" fontId="37" fillId="2" borderId="11" xfId="0" applyFont="1" applyFill="1" applyBorder="1" applyAlignment="1">
      <alignment horizontal="left" vertical="center" indent="1"/>
    </xf>
    <xf numFmtId="0" fontId="40" fillId="3" borderId="4" xfId="0" applyFont="1" applyFill="1" applyBorder="1" applyAlignment="1">
      <alignment horizontal="left" vertical="center" indent="1"/>
    </xf>
    <xf numFmtId="0" fontId="37" fillId="3" borderId="4" xfId="0" applyFont="1" applyFill="1" applyBorder="1" applyAlignment="1">
      <alignment horizontal="left" vertical="center" indent="1"/>
    </xf>
    <xf numFmtId="0" fontId="17" fillId="3" borderId="0" xfId="0" applyFont="1" applyFill="1" applyAlignment="1" applyProtection="1">
      <alignment horizontal="center" vertical="center"/>
      <protection locked="0"/>
    </xf>
    <xf numFmtId="0" fontId="41" fillId="3" borderId="0" xfId="0" applyFont="1" applyFill="1" applyAlignment="1">
      <alignment horizontal="right" vertical="center"/>
    </xf>
    <xf numFmtId="0" fontId="17" fillId="3" borderId="0" xfId="0" applyFont="1" applyFill="1" applyAlignment="1" applyProtection="1">
      <alignment vertical="center"/>
      <protection locked="0"/>
    </xf>
    <xf numFmtId="0" fontId="18" fillId="8" borderId="0" xfId="0" applyFont="1" applyFill="1" applyAlignment="1">
      <alignment horizontal="center" vertical="center"/>
    </xf>
    <xf numFmtId="0" fontId="17" fillId="8" borderId="0" xfId="0" applyFont="1" applyFill="1" applyAlignment="1">
      <alignment horizontal="left" vertical="center"/>
    </xf>
    <xf numFmtId="0" fontId="18" fillId="3" borderId="0" xfId="0" applyFont="1" applyFill="1" applyAlignment="1">
      <alignment vertical="center"/>
    </xf>
    <xf numFmtId="0" fontId="18" fillId="3" borderId="0" xfId="0" applyFont="1" applyFill="1"/>
    <xf numFmtId="0" fontId="18" fillId="9" borderId="11" xfId="0" applyFont="1" applyFill="1" applyBorder="1" applyAlignment="1">
      <alignment horizontal="center" vertical="center"/>
    </xf>
    <xf numFmtId="0" fontId="17" fillId="9" borderId="11" xfId="0" applyFont="1" applyFill="1" applyBorder="1" applyAlignment="1">
      <alignment horizontal="left" vertical="center"/>
    </xf>
    <xf numFmtId="0" fontId="18" fillId="3" borderId="0" xfId="0" applyFont="1" applyFill="1" applyAlignment="1">
      <alignment horizontal="center" vertical="center"/>
    </xf>
    <xf numFmtId="0" fontId="18" fillId="10" borderId="0" xfId="0" applyFont="1" applyFill="1" applyAlignment="1">
      <alignment horizontal="center" vertical="center"/>
    </xf>
    <xf numFmtId="0" fontId="17" fillId="10" borderId="0" xfId="0" applyFont="1" applyFill="1" applyAlignment="1">
      <alignment horizontal="left" vertical="center"/>
    </xf>
    <xf numFmtId="0" fontId="18" fillId="11" borderId="11" xfId="0" applyFont="1" applyFill="1" applyBorder="1" applyAlignment="1">
      <alignment horizontal="center" vertical="center"/>
    </xf>
    <xf numFmtId="0" fontId="17" fillId="11" borderId="11" xfId="0" applyFont="1" applyFill="1" applyBorder="1" applyAlignment="1">
      <alignment horizontal="left" vertical="center"/>
    </xf>
    <xf numFmtId="0" fontId="18" fillId="13" borderId="11" xfId="0" applyFont="1" applyFill="1" applyBorder="1" applyAlignment="1">
      <alignment horizontal="center" vertical="center"/>
    </xf>
    <xf numFmtId="0" fontId="17" fillId="13" borderId="11" xfId="0" applyFont="1" applyFill="1" applyBorder="1" applyAlignment="1">
      <alignment horizontal="left" vertical="center"/>
    </xf>
    <xf numFmtId="0" fontId="17" fillId="3" borderId="0" xfId="0" applyFont="1" applyFill="1" applyAlignment="1">
      <alignment horizontal="left" vertical="center" indent="1"/>
    </xf>
    <xf numFmtId="0" fontId="41" fillId="2" borderId="0" xfId="0" applyFont="1" applyFill="1" applyAlignment="1">
      <alignment horizontal="center" vertical="center"/>
    </xf>
    <xf numFmtId="0" fontId="41" fillId="2" borderId="54" xfId="0" applyFont="1" applyFill="1" applyBorder="1" applyAlignment="1">
      <alignment vertical="center"/>
    </xf>
    <xf numFmtId="0" fontId="18" fillId="2" borderId="57" xfId="0" applyFont="1" applyFill="1" applyBorder="1" applyAlignment="1">
      <alignment horizontal="center" vertical="center"/>
    </xf>
    <xf numFmtId="0" fontId="18" fillId="2" borderId="58"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7" fillId="0" borderId="19" xfId="0" applyFont="1" applyBorder="1" applyAlignment="1" applyProtection="1">
      <alignment horizontal="left" vertical="center" wrapText="1" indent="1"/>
      <protection locked="0"/>
    </xf>
    <xf numFmtId="0" fontId="17" fillId="0" borderId="1" xfId="0" applyFont="1" applyBorder="1" applyAlignment="1" applyProtection="1">
      <alignment horizontal="left" vertical="center" wrapText="1" indent="1"/>
      <protection locked="0"/>
    </xf>
    <xf numFmtId="0" fontId="0" fillId="0" borderId="0" xfId="0" applyAlignment="1">
      <alignment vertical="center"/>
    </xf>
    <xf numFmtId="0" fontId="45" fillId="0" borderId="0" xfId="0" applyFont="1" applyAlignment="1">
      <alignment horizontal="left" vertical="top"/>
    </xf>
    <xf numFmtId="0" fontId="0" fillId="0" borderId="0" xfId="0" applyAlignment="1" applyProtection="1">
      <alignment vertical="center"/>
      <protection locked="0"/>
    </xf>
    <xf numFmtId="0" fontId="0" fillId="3" borderId="0" xfId="0" applyFill="1" applyAlignment="1" applyProtection="1">
      <alignment vertical="center"/>
      <protection locked="0"/>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3" borderId="32" xfId="0" applyFill="1" applyBorder="1" applyAlignment="1">
      <alignment vertical="center"/>
    </xf>
    <xf numFmtId="0" fontId="0" fillId="0" borderId="50" xfId="0" applyBorder="1" applyAlignment="1">
      <alignment horizontal="center" vertical="center"/>
    </xf>
    <xf numFmtId="0" fontId="2" fillId="0" borderId="0" xfId="0" applyFont="1" applyAlignment="1">
      <alignment horizontal="left" vertical="center" wrapText="1"/>
    </xf>
    <xf numFmtId="0" fontId="14" fillId="0" borderId="1" xfId="2" applyFont="1" applyBorder="1" applyAlignment="1" applyProtection="1">
      <alignment horizontal="right" vertical="center"/>
      <protection hidden="1"/>
    </xf>
    <xf numFmtId="0" fontId="36" fillId="0" borderId="1" xfId="2" applyFont="1" applyBorder="1" applyAlignment="1" applyProtection="1">
      <alignment horizontal="right" vertical="center"/>
      <protection locked="0" hidden="1"/>
    </xf>
    <xf numFmtId="0" fontId="36" fillId="0" borderId="1" xfId="1" applyFont="1" applyBorder="1" applyAlignment="1" applyProtection="1">
      <alignment horizontal="right" vertical="center"/>
      <protection locked="0" hidden="1"/>
    </xf>
    <xf numFmtId="0" fontId="8" fillId="0" borderId="10" xfId="2" applyBorder="1" applyAlignment="1" applyProtection="1">
      <alignment vertical="center"/>
      <protection locked="0" hidden="1"/>
    </xf>
    <xf numFmtId="0" fontId="8" fillId="0" borderId="1" xfId="2" applyBorder="1" applyAlignment="1" applyProtection="1">
      <alignment horizontal="right" vertical="center" indent="1"/>
      <protection locked="0" hidden="1"/>
    </xf>
    <xf numFmtId="0" fontId="8" fillId="0" borderId="9" xfId="2" applyBorder="1" applyAlignment="1" applyProtection="1">
      <alignment horizontal="right" vertical="center" indent="1"/>
      <protection locked="0" hidden="1"/>
    </xf>
    <xf numFmtId="0" fontId="15" fillId="3" borderId="57" xfId="2" applyFont="1" applyFill="1" applyBorder="1" applyAlignment="1" applyProtection="1">
      <alignment horizontal="center" vertical="center"/>
      <protection hidden="1"/>
    </xf>
    <xf numFmtId="164" fontId="16" fillId="0" borderId="1" xfId="2" applyNumberFormat="1" applyFont="1" applyBorder="1" applyAlignment="1" applyProtection="1">
      <alignment horizontal="left" vertical="center" indent="1"/>
      <protection hidden="1"/>
    </xf>
    <xf numFmtId="49" fontId="16" fillId="0" borderId="1" xfId="2" applyNumberFormat="1" applyFont="1" applyBorder="1" applyAlignment="1" applyProtection="1">
      <alignment horizontal="left" vertical="center" indent="1"/>
      <protection hidden="1"/>
    </xf>
    <xf numFmtId="164" fontId="34" fillId="0" borderId="12" xfId="2" applyNumberFormat="1" applyFont="1" applyBorder="1" applyAlignment="1" applyProtection="1">
      <alignment horizontal="left" vertical="center" indent="1"/>
      <protection locked="0" hidden="1"/>
    </xf>
    <xf numFmtId="49" fontId="34" fillId="0" borderId="12" xfId="2" applyNumberFormat="1" applyFont="1" applyBorder="1" applyAlignment="1" applyProtection="1">
      <alignment horizontal="left" vertical="center" indent="1"/>
      <protection locked="0" hidden="1"/>
    </xf>
    <xf numFmtId="0" fontId="36" fillId="0" borderId="1" xfId="1" applyFont="1" applyBorder="1" applyProtection="1">
      <protection locked="0" hidden="1"/>
    </xf>
    <xf numFmtId="0" fontId="31" fillId="3" borderId="0" xfId="0" applyFont="1" applyFill="1"/>
    <xf numFmtId="0" fontId="16" fillId="6" borderId="13" xfId="3" applyFont="1" applyFill="1" applyBorder="1" applyAlignment="1">
      <alignment vertical="top" wrapText="1"/>
    </xf>
    <xf numFmtId="0" fontId="50" fillId="6" borderId="60" xfId="3" applyFont="1" applyFill="1" applyBorder="1" applyAlignment="1">
      <alignment horizontal="center" vertical="center"/>
    </xf>
    <xf numFmtId="0" fontId="8" fillId="3" borderId="0" xfId="3" applyFill="1">
      <alignment vertical="top"/>
    </xf>
    <xf numFmtId="0" fontId="8" fillId="0" borderId="0" xfId="3">
      <alignment vertical="top"/>
    </xf>
    <xf numFmtId="0" fontId="16" fillId="6" borderId="8" xfId="3" applyFont="1" applyFill="1" applyBorder="1" applyAlignment="1">
      <alignment horizontal="left" vertical="top" wrapText="1"/>
    </xf>
    <xf numFmtId="0" fontId="12" fillId="8" borderId="76" xfId="3" applyFont="1" applyFill="1" applyBorder="1">
      <alignment vertical="top"/>
    </xf>
    <xf numFmtId="0" fontId="12" fillId="8" borderId="77" xfId="3" applyFont="1" applyFill="1" applyBorder="1">
      <alignment vertical="top"/>
    </xf>
    <xf numFmtId="0" fontId="12" fillId="9" borderId="78" xfId="3" applyFont="1" applyFill="1" applyBorder="1">
      <alignment vertical="top"/>
    </xf>
    <xf numFmtId="0" fontId="16" fillId="6" borderId="12" xfId="3" applyFont="1" applyFill="1" applyBorder="1" applyAlignment="1">
      <alignment horizontal="left" vertical="top"/>
    </xf>
    <xf numFmtId="0" fontId="12" fillId="9" borderId="77" xfId="3" applyFont="1" applyFill="1" applyBorder="1">
      <alignment vertical="top"/>
    </xf>
    <xf numFmtId="0" fontId="12" fillId="10" borderId="78" xfId="3" applyFont="1" applyFill="1" applyBorder="1">
      <alignment vertical="top"/>
    </xf>
    <xf numFmtId="0" fontId="12" fillId="10" borderId="77" xfId="3" applyFont="1" applyFill="1" applyBorder="1">
      <alignment vertical="top"/>
    </xf>
    <xf numFmtId="0" fontId="12" fillId="11" borderId="78" xfId="3" applyFont="1" applyFill="1" applyBorder="1">
      <alignment vertical="top"/>
    </xf>
    <xf numFmtId="0" fontId="12" fillId="11" borderId="77" xfId="3" applyFont="1" applyFill="1" applyBorder="1">
      <alignment vertical="top"/>
    </xf>
    <xf numFmtId="0" fontId="12" fillId="12" borderId="78" xfId="3" applyFont="1" applyFill="1" applyBorder="1">
      <alignment vertical="top"/>
    </xf>
    <xf numFmtId="0" fontId="16" fillId="6" borderId="3" xfId="3" applyFont="1" applyFill="1" applyBorder="1" applyAlignment="1">
      <alignment horizontal="left" vertical="top"/>
    </xf>
    <xf numFmtId="0" fontId="12" fillId="9" borderId="80" xfId="3" applyFont="1" applyFill="1" applyBorder="1">
      <alignment vertical="top"/>
    </xf>
    <xf numFmtId="0" fontId="12" fillId="10" borderId="81" xfId="3" applyFont="1" applyFill="1" applyBorder="1">
      <alignment vertical="top"/>
    </xf>
    <xf numFmtId="0" fontId="12" fillId="11" borderId="81" xfId="3" applyFont="1" applyFill="1" applyBorder="1">
      <alignment vertical="top"/>
    </xf>
    <xf numFmtId="0" fontId="51" fillId="12" borderId="81" xfId="3" applyFont="1" applyFill="1" applyBorder="1">
      <alignment vertical="top"/>
    </xf>
    <xf numFmtId="0" fontId="12" fillId="12" borderId="82" xfId="3" applyFont="1" applyFill="1" applyBorder="1">
      <alignment vertical="top"/>
    </xf>
    <xf numFmtId="0" fontId="0" fillId="3" borderId="37" xfId="0" applyFill="1" applyBorder="1"/>
    <xf numFmtId="0" fontId="0" fillId="3" borderId="38" xfId="0" applyFill="1" applyBorder="1"/>
    <xf numFmtId="0" fontId="0" fillId="3" borderId="54" xfId="0" applyFill="1" applyBorder="1"/>
    <xf numFmtId="0" fontId="0" fillId="3" borderId="55" xfId="0" applyFill="1" applyBorder="1"/>
    <xf numFmtId="0" fontId="0" fillId="3" borderId="0" xfId="0" applyFill="1" applyAlignment="1">
      <alignment horizontal="left" vertical="top"/>
    </xf>
    <xf numFmtId="0" fontId="54" fillId="3" borderId="0" xfId="0" applyFont="1" applyFill="1"/>
    <xf numFmtId="0" fontId="4" fillId="2" borderId="30" xfId="0" applyFont="1" applyFill="1" applyBorder="1" applyAlignment="1">
      <alignment vertical="center"/>
    </xf>
    <xf numFmtId="0" fontId="4" fillId="2" borderId="65" xfId="0"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30" xfId="0" applyFont="1" applyBorder="1" applyAlignment="1">
      <alignment horizontal="center" vertical="center"/>
    </xf>
    <xf numFmtId="0" fontId="55" fillId="3" borderId="0" xfId="0" applyFont="1" applyFill="1"/>
    <xf numFmtId="0" fontId="18" fillId="0" borderId="1" xfId="0" applyFont="1" applyBorder="1" applyAlignment="1" applyProtection="1">
      <alignment horizontal="left" vertical="center" wrapText="1" indent="1"/>
      <protection locked="0"/>
    </xf>
    <xf numFmtId="0" fontId="23" fillId="0" borderId="19"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3" borderId="83" xfId="0" applyFont="1" applyFill="1" applyBorder="1" applyAlignment="1">
      <alignment horizontal="center" vertical="center"/>
    </xf>
    <xf numFmtId="0" fontId="44" fillId="3" borderId="84" xfId="0" applyFont="1" applyFill="1" applyBorder="1" applyAlignment="1">
      <alignment horizontal="center" vertical="center"/>
    </xf>
    <xf numFmtId="0" fontId="8" fillId="0" borderId="20" xfId="2" applyBorder="1" applyAlignment="1" applyProtection="1">
      <alignment wrapText="1"/>
      <protection locked="0" hidden="1"/>
    </xf>
    <xf numFmtId="0" fontId="8" fillId="0" borderId="28" xfId="2" applyBorder="1" applyAlignment="1" applyProtection="1">
      <alignment wrapText="1"/>
      <protection locked="0" hidden="1"/>
    </xf>
    <xf numFmtId="0" fontId="49" fillId="0" borderId="22" xfId="1" applyFont="1" applyBorder="1" applyAlignment="1" applyProtection="1">
      <alignment horizontal="left" vertical="center"/>
      <protection hidden="1"/>
    </xf>
    <xf numFmtId="0" fontId="36" fillId="0" borderId="1" xfId="1" applyFont="1" applyBorder="1" applyAlignment="1" applyProtection="1">
      <alignment horizontal="center" vertical="center"/>
      <protection hidden="1"/>
    </xf>
    <xf numFmtId="0" fontId="8" fillId="0" borderId="15" xfId="2" applyBorder="1" applyAlignment="1" applyProtection="1">
      <alignment vertical="center"/>
      <protection hidden="1"/>
    </xf>
    <xf numFmtId="0" fontId="8" fillId="0" borderId="10" xfId="2" applyBorder="1" applyAlignment="1" applyProtection="1">
      <alignment vertical="center"/>
      <protection hidden="1"/>
    </xf>
    <xf numFmtId="0" fontId="36" fillId="0" borderId="1" xfId="2" applyFont="1" applyBorder="1" applyAlignment="1" applyProtection="1">
      <alignment horizontal="right" vertical="center"/>
      <protection hidden="1"/>
    </xf>
    <xf numFmtId="0" fontId="36" fillId="0" borderId="1" xfId="1" applyFont="1" applyBorder="1" applyAlignment="1" applyProtection="1">
      <alignment horizontal="right" vertical="center"/>
      <protection hidden="1"/>
    </xf>
    <xf numFmtId="0" fontId="36" fillId="0" borderId="42" xfId="1" applyFont="1" applyBorder="1" applyAlignment="1" applyProtection="1">
      <alignment horizontal="right" vertical="center"/>
      <protection hidden="1"/>
    </xf>
    <xf numFmtId="0" fontId="0" fillId="0" borderId="0" xfId="0" applyAlignment="1">
      <alignment vertical="top"/>
    </xf>
    <xf numFmtId="0" fontId="5" fillId="0" borderId="0" xfId="0" applyFont="1" applyAlignment="1">
      <alignment vertical="center"/>
    </xf>
    <xf numFmtId="0" fontId="0" fillId="0" borderId="0" xfId="0" applyAlignment="1">
      <alignment vertical="top" wrapText="1"/>
    </xf>
    <xf numFmtId="0" fontId="14" fillId="0" borderId="0" xfId="2" applyFont="1" applyAlignment="1" applyProtection="1">
      <alignment vertical="center"/>
      <protection hidden="1"/>
    </xf>
    <xf numFmtId="0" fontId="0" fillId="3" borderId="0" xfId="0" applyFill="1" applyAlignment="1">
      <alignment vertical="center"/>
    </xf>
    <xf numFmtId="0" fontId="15" fillId="3" borderId="22" xfId="2" applyFont="1" applyFill="1" applyBorder="1" applyAlignment="1" applyProtection="1">
      <alignment vertical="center" wrapText="1"/>
      <protection locked="0" hidden="1"/>
    </xf>
    <xf numFmtId="0" fontId="15" fillId="3" borderId="24" xfId="2" applyFont="1" applyFill="1" applyBorder="1" applyAlignment="1" applyProtection="1">
      <alignment vertical="center" wrapText="1"/>
      <protection locked="0" hidden="1"/>
    </xf>
    <xf numFmtId="0" fontId="21" fillId="0" borderId="0" xfId="0" applyFont="1" applyAlignment="1">
      <alignment vertical="top"/>
    </xf>
    <xf numFmtId="0" fontId="17" fillId="0" borderId="0" xfId="0" applyFont="1" applyAlignment="1" applyProtection="1">
      <alignment horizontal="left" vertical="center" wrapText="1"/>
      <protection locked="0"/>
    </xf>
    <xf numFmtId="164" fontId="34" fillId="0" borderId="65" xfId="2" applyNumberFormat="1" applyFont="1" applyBorder="1" applyAlignment="1" applyProtection="1">
      <alignment horizontal="left" vertical="center" indent="1"/>
      <protection hidden="1"/>
    </xf>
    <xf numFmtId="0" fontId="34" fillId="0" borderId="50" xfId="2" applyFont="1" applyBorder="1" applyAlignment="1" applyProtection="1">
      <alignment horizontal="left" vertical="center" indent="1"/>
      <protection hidden="1"/>
    </xf>
    <xf numFmtId="0" fontId="0" fillId="0" borderId="32" xfId="0" applyBorder="1" applyAlignment="1">
      <alignment horizontal="center" vertical="center"/>
    </xf>
    <xf numFmtId="0" fontId="18" fillId="2" borderId="38" xfId="0" applyFont="1" applyFill="1" applyBorder="1" applyAlignment="1">
      <alignment horizontal="center" vertical="center"/>
    </xf>
    <xf numFmtId="0" fontId="18" fillId="2" borderId="58" xfId="0" applyFont="1" applyFill="1" applyBorder="1" applyAlignment="1">
      <alignment horizontal="center" vertical="center"/>
    </xf>
    <xf numFmtId="0" fontId="17" fillId="3" borderId="0" xfId="0" applyFont="1" applyFill="1" applyAlignment="1">
      <alignment horizontal="center"/>
    </xf>
    <xf numFmtId="164" fontId="4" fillId="2" borderId="11" xfId="0" applyNumberFormat="1" applyFont="1" applyFill="1" applyBorder="1" applyAlignment="1" applyProtection="1">
      <alignment horizontal="left" vertical="center" indent="1"/>
      <protection locked="0"/>
    </xf>
    <xf numFmtId="0" fontId="17" fillId="0" borderId="12" xfId="0" applyFont="1" applyBorder="1" applyAlignment="1" applyProtection="1">
      <alignment horizontal="left" vertical="center" wrapText="1" indent="1"/>
      <protection locked="0"/>
    </xf>
    <xf numFmtId="0" fontId="34" fillId="0" borderId="20" xfId="2" applyFont="1" applyBorder="1" applyAlignment="1" applyProtection="1">
      <alignment horizontal="left" vertical="center" indent="1"/>
      <protection hidden="1"/>
    </xf>
    <xf numFmtId="0" fontId="17" fillId="0" borderId="12" xfId="0" applyFont="1" applyBorder="1" applyAlignment="1" applyProtection="1">
      <alignment horizontal="left" vertical="center" wrapText="1" indent="1"/>
      <protection locked="0"/>
    </xf>
    <xf numFmtId="0" fontId="17" fillId="0" borderId="12" xfId="0" applyFont="1" applyBorder="1" applyAlignment="1" applyProtection="1">
      <alignment horizontal="left" vertical="center" wrapText="1" indent="1"/>
      <protection locked="0"/>
    </xf>
    <xf numFmtId="14" fontId="36" fillId="0" borderId="1" xfId="1" applyNumberFormat="1" applyFont="1" applyBorder="1" applyProtection="1">
      <protection locked="0" hidden="1"/>
    </xf>
    <xf numFmtId="0" fontId="17" fillId="0" borderId="12" xfId="0" applyFont="1" applyBorder="1" applyAlignment="1" applyProtection="1">
      <alignment horizontal="left" vertical="center" wrapText="1" indent="1"/>
      <protection locked="0"/>
    </xf>
    <xf numFmtId="0" fontId="17" fillId="0" borderId="12" xfId="0" applyFont="1" applyBorder="1" applyAlignment="1" applyProtection="1">
      <alignment horizontal="left" vertical="center" wrapText="1" indent="1"/>
      <protection locked="0"/>
    </xf>
    <xf numFmtId="0" fontId="60" fillId="0" borderId="0" xfId="0" applyFont="1" applyFill="1"/>
    <xf numFmtId="0" fontId="60" fillId="0" borderId="0" xfId="0" applyFont="1" applyFill="1" applyAlignment="1">
      <alignment horizontal="left"/>
    </xf>
    <xf numFmtId="0" fontId="0" fillId="0" borderId="0" xfId="0" applyFill="1"/>
    <xf numFmtId="0" fontId="17" fillId="0" borderId="12" xfId="0" applyFont="1" applyBorder="1" applyAlignment="1" applyProtection="1">
      <alignment horizontal="left" vertical="center" wrapText="1" indent="1"/>
      <protection locked="0"/>
    </xf>
    <xf numFmtId="0" fontId="67" fillId="0" borderId="0" xfId="0" applyFont="1"/>
    <xf numFmtId="0" fontId="66" fillId="0" borderId="0" xfId="0" applyFont="1" applyAlignment="1">
      <alignment horizontal="left" vertical="top"/>
    </xf>
    <xf numFmtId="0" fontId="67" fillId="0" borderId="0" xfId="0" applyFont="1" applyAlignment="1">
      <alignment horizontal="left" vertical="top" wrapText="1"/>
    </xf>
    <xf numFmtId="0" fontId="67" fillId="0" borderId="0" xfId="0" applyFont="1" applyAlignment="1">
      <alignment horizontal="left" vertical="top"/>
    </xf>
    <xf numFmtId="0" fontId="31" fillId="0" borderId="0" xfId="0" applyFont="1"/>
    <xf numFmtId="0" fontId="68" fillId="0" borderId="0" xfId="0" applyFont="1"/>
    <xf numFmtId="0" fontId="0" fillId="0" borderId="0" xfId="0" applyAlignment="1">
      <alignment horizontal="center"/>
    </xf>
    <xf numFmtId="0" fontId="0" fillId="0" borderId="0" xfId="0" applyAlignment="1">
      <alignment horizontal="center" vertical="center"/>
    </xf>
    <xf numFmtId="0" fontId="66" fillId="0" borderId="0" xfId="0" applyFont="1" applyAlignment="1">
      <alignment vertical="center"/>
    </xf>
    <xf numFmtId="0" fontId="67" fillId="0" borderId="0" xfId="0" applyFont="1" applyAlignment="1">
      <alignment vertical="top"/>
    </xf>
    <xf numFmtId="0" fontId="36" fillId="0" borderId="0" xfId="0" applyFont="1"/>
    <xf numFmtId="0" fontId="17" fillId="0" borderId="0" xfId="0" applyFont="1" applyAlignment="1">
      <alignment wrapText="1"/>
    </xf>
    <xf numFmtId="0" fontId="63" fillId="0" borderId="0" xfId="0" applyFont="1" applyFill="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68" xfId="0" applyBorder="1" applyAlignment="1" applyProtection="1">
      <alignment horizontal="left"/>
      <protection locked="0"/>
    </xf>
    <xf numFmtId="0" fontId="0" fillId="0" borderId="34" xfId="0" applyBorder="1" applyAlignment="1" applyProtection="1">
      <alignment horizontal="left"/>
      <protection locked="0"/>
    </xf>
    <xf numFmtId="0" fontId="0" fillId="0" borderId="33" xfId="0" applyBorder="1" applyAlignment="1" applyProtection="1">
      <alignment horizontal="left"/>
      <protection locked="0"/>
    </xf>
    <xf numFmtId="0" fontId="0" fillId="0" borderId="70" xfId="0" applyBorder="1" applyAlignment="1" applyProtection="1">
      <alignment horizontal="left"/>
      <protection locked="0"/>
    </xf>
    <xf numFmtId="164" fontId="0" fillId="0" borderId="2"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0" borderId="34" xfId="0" applyNumberFormat="1" applyBorder="1" applyAlignment="1" applyProtection="1">
      <alignment horizontal="center" vertical="center"/>
      <protection locked="0"/>
    </xf>
    <xf numFmtId="164" fontId="0" fillId="0" borderId="33" xfId="0" applyNumberFormat="1" applyBorder="1" applyAlignment="1" applyProtection="1">
      <alignment horizontal="center" vertical="center"/>
      <protection locked="0"/>
    </xf>
    <xf numFmtId="164" fontId="0" fillId="0" borderId="35" xfId="0" applyNumberFormat="1" applyBorder="1" applyAlignment="1" applyProtection="1">
      <alignment horizontal="center" vertical="center"/>
      <protection locked="0"/>
    </xf>
    <xf numFmtId="0" fontId="0" fillId="0" borderId="1" xfId="0" applyFill="1" applyBorder="1" applyAlignment="1">
      <alignment horizontal="left" vertical="center" indent="1"/>
    </xf>
    <xf numFmtId="0" fontId="1" fillId="0" borderId="1" xfId="0" applyFont="1" applyBorder="1" applyAlignment="1">
      <alignment horizontal="left" indent="1"/>
    </xf>
    <xf numFmtId="0" fontId="0" fillId="0" borderId="1" xfId="0" applyFill="1" applyBorder="1" applyAlignment="1">
      <alignment horizontal="left" indent="1"/>
    </xf>
    <xf numFmtId="0" fontId="0" fillId="0" borderId="32" xfId="0" applyBorder="1" applyAlignment="1">
      <alignment horizontal="center" vertical="center"/>
    </xf>
    <xf numFmtId="0" fontId="6" fillId="2" borderId="47" xfId="0" applyFont="1" applyFill="1" applyBorder="1" applyAlignment="1">
      <alignment horizontal="left"/>
    </xf>
    <xf numFmtId="0" fontId="6" fillId="2" borderId="11" xfId="0" applyFont="1" applyFill="1" applyBorder="1" applyAlignment="1">
      <alignment horizontal="left"/>
    </xf>
    <xf numFmtId="0" fontId="6" fillId="2" borderId="48" xfId="0" applyFont="1" applyFill="1" applyBorder="1" applyAlignment="1">
      <alignment horizontal="left"/>
    </xf>
    <xf numFmtId="0" fontId="0" fillId="0" borderId="4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0" xfId="0"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59" fillId="0" borderId="0" xfId="0" applyFont="1" applyAlignment="1">
      <alignment horizontal="left" vertical="center"/>
    </xf>
    <xf numFmtId="0" fontId="6" fillId="0" borderId="0" xfId="0" applyFont="1" applyAlignment="1">
      <alignment horizontal="left"/>
    </xf>
    <xf numFmtId="0" fontId="0" fillId="0" borderId="0" xfId="0" applyAlignment="1">
      <alignment horizontal="left" vertical="top" wrapText="1"/>
    </xf>
    <xf numFmtId="0" fontId="6" fillId="0" borderId="0" xfId="0" applyFont="1" applyAlignment="1">
      <alignment horizontal="left" vertical="top"/>
    </xf>
    <xf numFmtId="0" fontId="0" fillId="0" borderId="1" xfId="0" applyBorder="1" applyAlignment="1">
      <alignment horizontal="left" vertical="top" wrapText="1" indent="1"/>
    </xf>
    <xf numFmtId="0" fontId="60" fillId="0" borderId="0" xfId="0" applyFont="1" applyFill="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33" xfId="0" applyFont="1" applyBorder="1" applyAlignment="1" applyProtection="1">
      <alignment horizontal="left"/>
      <protection locked="0"/>
    </xf>
    <xf numFmtId="0" fontId="6" fillId="0" borderId="15"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0" fillId="0" borderId="36" xfId="0" applyBorder="1" applyAlignment="1">
      <alignment horizontal="center" vertical="center"/>
    </xf>
    <xf numFmtId="0" fontId="0" fillId="0" borderId="71" xfId="0" applyBorder="1" applyAlignment="1">
      <alignment horizontal="center" vertical="center"/>
    </xf>
    <xf numFmtId="0" fontId="19" fillId="0" borderId="54" xfId="0" applyFont="1" applyBorder="1" applyAlignment="1">
      <alignment horizontal="center" vertical="center"/>
    </xf>
    <xf numFmtId="0" fontId="6" fillId="0" borderId="14"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left" vertical="top" wrapText="1"/>
    </xf>
    <xf numFmtId="0" fontId="1" fillId="0" borderId="1" xfId="0" applyFont="1" applyBorder="1" applyAlignment="1">
      <alignment horizontal="left" wrapText="1" indent="1"/>
    </xf>
    <xf numFmtId="0" fontId="63" fillId="2" borderId="47" xfId="0" applyFont="1" applyFill="1" applyBorder="1" applyAlignment="1">
      <alignment horizontal="left"/>
    </xf>
    <xf numFmtId="0" fontId="63" fillId="2" borderId="11" xfId="0" applyFont="1" applyFill="1" applyBorder="1" applyAlignment="1">
      <alignment horizontal="left"/>
    </xf>
    <xf numFmtId="0" fontId="63" fillId="2" borderId="48" xfId="0" applyFont="1" applyFill="1" applyBorder="1" applyAlignment="1">
      <alignment horizontal="left"/>
    </xf>
    <xf numFmtId="0" fontId="6" fillId="0" borderId="1" xfId="0" applyFont="1" applyBorder="1" applyAlignment="1">
      <alignment horizontal="center" vertical="center" wrapText="1"/>
    </xf>
    <xf numFmtId="0" fontId="60" fillId="0" borderId="1" xfId="0" applyFont="1" applyFill="1" applyBorder="1" applyAlignment="1">
      <alignment horizontal="left" vertical="top" wrapText="1" indent="1"/>
    </xf>
    <xf numFmtId="0" fontId="0" fillId="0" borderId="1" xfId="0" applyBorder="1" applyAlignment="1">
      <alignment horizontal="left" vertical="top" indent="1"/>
    </xf>
    <xf numFmtId="0" fontId="1" fillId="0" borderId="0" xfId="0" applyFont="1" applyAlignment="1">
      <alignment horizontal="left" vertical="center"/>
    </xf>
    <xf numFmtId="0" fontId="60" fillId="0" borderId="0" xfId="0" applyFont="1" applyFill="1" applyAlignment="1">
      <alignment horizontal="left" vertical="top" wrapText="1"/>
    </xf>
    <xf numFmtId="0" fontId="7" fillId="0" borderId="0" xfId="1" applyAlignment="1" applyProtection="1">
      <alignment horizontal="left" vertical="top" wrapText="1"/>
    </xf>
    <xf numFmtId="0" fontId="0" fillId="0" borderId="0" xfId="0"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0" xfId="0" applyFont="1" applyAlignment="1" applyProtection="1">
      <alignment horizontal="left" vertical="top"/>
      <protection locked="0"/>
    </xf>
    <xf numFmtId="0" fontId="58" fillId="0" borderId="0" xfId="0" applyFont="1" applyAlignment="1" applyProtection="1">
      <alignment horizontal="left" vertical="top"/>
      <protection locked="0"/>
    </xf>
    <xf numFmtId="0" fontId="0" fillId="0" borderId="0" xfId="0" applyAlignment="1">
      <alignment horizontal="left" vertical="top"/>
    </xf>
    <xf numFmtId="0" fontId="0" fillId="0" borderId="0" xfId="0" applyAlignment="1" applyProtection="1">
      <alignment vertical="top" wrapText="1"/>
      <protection locked="0"/>
    </xf>
    <xf numFmtId="0" fontId="0" fillId="0" borderId="0" xfId="0" applyAlignment="1">
      <alignment vertical="top" wrapText="1"/>
    </xf>
    <xf numFmtId="0" fontId="0" fillId="0" borderId="0" xfId="0" applyAlignment="1"/>
    <xf numFmtId="0" fontId="0" fillId="0" borderId="0" xfId="0" applyAlignment="1">
      <alignment horizontal="left" wrapText="1"/>
    </xf>
    <xf numFmtId="0" fontId="0" fillId="0" borderId="0" xfId="0" applyAlignment="1">
      <alignment horizontal="left"/>
    </xf>
    <xf numFmtId="0" fontId="60" fillId="0" borderId="1" xfId="2" applyFont="1" applyBorder="1" applyAlignment="1" applyProtection="1">
      <alignment horizontal="left" vertical="top" indent="1"/>
      <protection locked="0" hidden="1"/>
    </xf>
    <xf numFmtId="0" fontId="20" fillId="0" borderId="1" xfId="2" applyFont="1" applyBorder="1" applyAlignment="1" applyProtection="1">
      <alignment horizontal="left" vertical="top" wrapText="1"/>
      <protection hidden="1"/>
    </xf>
    <xf numFmtId="164" fontId="60" fillId="0" borderId="1" xfId="2" applyNumberFormat="1" applyFont="1" applyBorder="1" applyAlignment="1" applyProtection="1">
      <alignment horizontal="left" vertical="top" indent="1"/>
      <protection locked="0" hidden="1"/>
    </xf>
    <xf numFmtId="0" fontId="0" fillId="0" borderId="1" xfId="0" applyFont="1" applyBorder="1" applyAlignment="1" applyProtection="1">
      <alignment horizontal="left" indent="1"/>
      <protection locked="0"/>
    </xf>
    <xf numFmtId="0" fontId="56" fillId="0" borderId="1" xfId="0" applyFont="1" applyBorder="1" applyAlignment="1" applyProtection="1">
      <alignment horizontal="left" indent="1"/>
      <protection locked="0"/>
    </xf>
    <xf numFmtId="0" fontId="60" fillId="0" borderId="1" xfId="2" applyFont="1" applyBorder="1" applyAlignment="1" applyProtection="1">
      <alignment horizontal="right" vertical="top"/>
      <protection hidden="1"/>
    </xf>
    <xf numFmtId="0" fontId="63" fillId="2" borderId="47" xfId="0" applyFont="1" applyFill="1" applyBorder="1" applyAlignment="1">
      <alignment horizontal="left" wrapText="1"/>
    </xf>
    <xf numFmtId="0" fontId="0" fillId="3" borderId="0" xfId="0" applyFill="1" applyAlignment="1" applyProtection="1">
      <alignment horizontal="center" vertical="top"/>
      <protection locked="0"/>
    </xf>
    <xf numFmtId="0" fontId="2" fillId="0" borderId="1" xfId="0" applyFont="1" applyBorder="1" applyAlignment="1">
      <alignment horizontal="center" vertical="top" wrapText="1"/>
    </xf>
    <xf numFmtId="0" fontId="0" fillId="0" borderId="1" xfId="0"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164" fontId="0" fillId="3" borderId="34" xfId="0" applyNumberFormat="1" applyFill="1" applyBorder="1" applyAlignment="1" applyProtection="1">
      <alignment horizontal="center" vertical="center"/>
      <protection locked="0"/>
    </xf>
    <xf numFmtId="164" fontId="0" fillId="3" borderId="33" xfId="0" applyNumberFormat="1" applyFill="1" applyBorder="1" applyAlignment="1" applyProtection="1">
      <alignment horizontal="center" vertical="center"/>
      <protection locked="0"/>
    </xf>
    <xf numFmtId="164" fontId="0" fillId="3" borderId="35" xfId="0" applyNumberForma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0" xfId="0" applyAlignment="1">
      <alignment horizontal="right" vertical="center"/>
    </xf>
    <xf numFmtId="0" fontId="0" fillId="0" borderId="0" xfId="0" applyAlignment="1" applyProtection="1">
      <alignment horizontal="right" vertical="center"/>
      <protection locked="0"/>
    </xf>
    <xf numFmtId="0" fontId="0" fillId="6" borderId="0" xfId="0" applyFill="1" applyAlignment="1" applyProtection="1">
      <alignment horizontal="left" vertical="center" indent="1"/>
      <protection locked="0"/>
    </xf>
    <xf numFmtId="0" fontId="0" fillId="6" borderId="11" xfId="0" applyFill="1" applyBorder="1" applyAlignment="1" applyProtection="1">
      <alignment horizontal="left" vertical="center" indent="1"/>
      <protection locked="0"/>
    </xf>
    <xf numFmtId="0" fontId="9" fillId="0" borderId="2" xfId="2" applyFont="1" applyBorder="1" applyAlignment="1" applyProtection="1">
      <alignment horizontal="left" vertical="top"/>
      <protection locked="0" hidden="1"/>
    </xf>
    <xf numFmtId="0" fontId="9" fillId="0" borderId="3" xfId="2" applyFont="1" applyBorder="1" applyAlignment="1" applyProtection="1">
      <alignment horizontal="left" vertical="top"/>
      <protection locked="0" hidden="1"/>
    </xf>
    <xf numFmtId="0" fontId="9" fillId="0" borderId="5" xfId="2" applyFont="1" applyBorder="1" applyAlignment="1" applyProtection="1">
      <alignment horizontal="left" vertical="top"/>
      <protection locked="0" hidden="1"/>
    </xf>
    <xf numFmtId="0" fontId="9" fillId="0" borderId="6" xfId="2" applyFont="1" applyBorder="1" applyAlignment="1" applyProtection="1">
      <alignment horizontal="left" vertical="top"/>
      <protection locked="0" hidden="1"/>
    </xf>
    <xf numFmtId="0" fontId="9" fillId="0" borderId="7" xfId="2" applyFont="1" applyBorder="1" applyAlignment="1" applyProtection="1">
      <alignment horizontal="left" vertical="top"/>
      <protection locked="0" hidden="1"/>
    </xf>
    <xf numFmtId="0" fontId="9" fillId="0" borderId="8" xfId="2" applyFont="1" applyBorder="1" applyAlignment="1" applyProtection="1">
      <alignment horizontal="left" vertical="top"/>
      <protection locked="0" hidden="1"/>
    </xf>
    <xf numFmtId="0" fontId="26" fillId="0" borderId="10"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0" fontId="15" fillId="3" borderId="13" xfId="2" applyFont="1" applyFill="1" applyBorder="1" applyAlignment="1" applyProtection="1">
      <alignment horizontal="center" vertical="center"/>
      <protection hidden="1"/>
    </xf>
    <xf numFmtId="0" fontId="15" fillId="3" borderId="19" xfId="2" applyFont="1" applyFill="1" applyBorder="1" applyAlignment="1" applyProtection="1">
      <alignment horizontal="center" vertical="center"/>
      <protection hidden="1"/>
    </xf>
    <xf numFmtId="0" fontId="15" fillId="3" borderId="14" xfId="2" applyFont="1" applyFill="1" applyBorder="1" applyAlignment="1" applyProtection="1">
      <alignment horizontal="center" vertical="center"/>
      <protection hidden="1"/>
    </xf>
    <xf numFmtId="0" fontId="15" fillId="3" borderId="1" xfId="2" applyFont="1" applyFill="1" applyBorder="1" applyAlignment="1" applyProtection="1">
      <alignment horizontal="center" vertical="center"/>
      <protection hidden="1"/>
    </xf>
    <xf numFmtId="0" fontId="15" fillId="3" borderId="15" xfId="2" applyFont="1" applyFill="1" applyBorder="1" applyAlignment="1" applyProtection="1">
      <alignment horizontal="center" vertical="center"/>
      <protection hidden="1"/>
    </xf>
    <xf numFmtId="0" fontId="15" fillId="3" borderId="16" xfId="2" applyFont="1" applyFill="1" applyBorder="1" applyAlignment="1" applyProtection="1">
      <alignment horizontal="center" vertical="center"/>
      <protection hidden="1"/>
    </xf>
    <xf numFmtId="0" fontId="15" fillId="3" borderId="17" xfId="2" applyFont="1" applyFill="1" applyBorder="1" applyAlignment="1" applyProtection="1">
      <alignment horizontal="center" vertical="center"/>
      <protection hidden="1"/>
    </xf>
    <xf numFmtId="0" fontId="15" fillId="3" borderId="18" xfId="2" applyFont="1" applyFill="1" applyBorder="1" applyAlignment="1" applyProtection="1">
      <alignment horizontal="center" vertical="center"/>
      <protection hidden="1"/>
    </xf>
    <xf numFmtId="49" fontId="15" fillId="0" borderId="1" xfId="2" applyNumberFormat="1" applyFont="1" applyBorder="1" applyAlignment="1" applyProtection="1">
      <alignment horizontal="left" vertical="center" indent="1"/>
      <protection locked="0" hidden="1"/>
    </xf>
    <xf numFmtId="0" fontId="24" fillId="0" borderId="2" xfId="2" applyFont="1" applyBorder="1" applyAlignment="1" applyProtection="1">
      <alignment horizontal="center" vertical="center"/>
      <protection hidden="1"/>
    </xf>
    <xf numFmtId="0" fontId="24" fillId="0" borderId="4" xfId="2" applyFont="1" applyBorder="1" applyAlignment="1" applyProtection="1">
      <alignment horizontal="center" vertical="center"/>
      <protection hidden="1"/>
    </xf>
    <xf numFmtId="0" fontId="24" fillId="0" borderId="3" xfId="2" applyFont="1" applyBorder="1" applyAlignment="1" applyProtection="1">
      <alignment horizontal="center" vertical="center"/>
      <protection hidden="1"/>
    </xf>
    <xf numFmtId="0" fontId="24" fillId="0" borderId="5" xfId="2" applyFont="1" applyBorder="1" applyAlignment="1" applyProtection="1">
      <alignment horizontal="center" vertical="center"/>
      <protection hidden="1"/>
    </xf>
    <xf numFmtId="0" fontId="24" fillId="0" borderId="0" xfId="2" applyFont="1" applyAlignment="1" applyProtection="1">
      <alignment horizontal="center" vertical="center"/>
      <protection hidden="1"/>
    </xf>
    <xf numFmtId="0" fontId="24" fillId="0" borderId="6" xfId="2" applyFont="1" applyBorder="1" applyAlignment="1" applyProtection="1">
      <alignment horizontal="center" vertical="center"/>
      <protection hidden="1"/>
    </xf>
    <xf numFmtId="0" fontId="24" fillId="0" borderId="7" xfId="2" applyFont="1" applyBorder="1" applyAlignment="1" applyProtection="1">
      <alignment horizontal="center" vertical="center"/>
      <protection hidden="1"/>
    </xf>
    <xf numFmtId="0" fontId="24" fillId="0" borderId="32" xfId="2" applyFont="1" applyBorder="1" applyAlignment="1" applyProtection="1">
      <alignment horizontal="center" vertical="center"/>
      <protection hidden="1"/>
    </xf>
    <xf numFmtId="0" fontId="24" fillId="0" borderId="8" xfId="2" applyFont="1" applyBorder="1" applyAlignment="1" applyProtection="1">
      <alignment horizontal="center" vertical="center"/>
      <protection hidden="1"/>
    </xf>
    <xf numFmtId="0" fontId="15" fillId="3" borderId="2"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protection hidden="1"/>
    </xf>
    <xf numFmtId="0" fontId="15" fillId="3" borderId="3" xfId="2" applyFont="1" applyFill="1" applyBorder="1" applyAlignment="1" applyProtection="1">
      <alignment horizontal="center" vertical="center"/>
      <protection hidden="1"/>
    </xf>
    <xf numFmtId="0" fontId="49" fillId="0" borderId="10" xfId="1" applyFont="1" applyBorder="1" applyAlignment="1" applyProtection="1">
      <alignment horizontal="left" vertical="center"/>
      <protection locked="0" hidden="1"/>
    </xf>
    <xf numFmtId="0" fontId="49" fillId="0" borderId="12" xfId="1" applyFont="1" applyBorder="1" applyAlignment="1" applyProtection="1">
      <alignment horizontal="left" vertical="center"/>
      <protection locked="0" hidden="1"/>
    </xf>
    <xf numFmtId="0" fontId="36" fillId="0" borderId="2" xfId="1" applyFont="1" applyBorder="1" applyAlignment="1" applyProtection="1">
      <alignment horizontal="center"/>
      <protection locked="0" hidden="1"/>
    </xf>
    <xf numFmtId="0" fontId="36" fillId="0" borderId="4" xfId="1" applyFont="1" applyBorder="1" applyAlignment="1" applyProtection="1">
      <alignment horizontal="center"/>
      <protection locked="0" hidden="1"/>
    </xf>
    <xf numFmtId="0" fontId="36" fillId="0" borderId="3" xfId="1" applyFont="1" applyBorder="1" applyAlignment="1" applyProtection="1">
      <alignment horizontal="center"/>
      <protection locked="0" hidden="1"/>
    </xf>
    <xf numFmtId="0" fontId="36" fillId="0" borderId="10" xfId="1" applyFont="1" applyBorder="1" applyAlignment="1" applyProtection="1">
      <alignment horizontal="center"/>
      <protection locked="0" hidden="1"/>
    </xf>
    <xf numFmtId="0" fontId="36" fillId="0" borderId="11" xfId="1" applyFont="1" applyBorder="1" applyAlignment="1" applyProtection="1">
      <alignment horizontal="center"/>
      <protection locked="0" hidden="1"/>
    </xf>
    <xf numFmtId="0" fontId="36" fillId="0" borderId="12" xfId="1" applyFont="1" applyBorder="1" applyAlignment="1" applyProtection="1">
      <alignment horizontal="center"/>
      <protection locked="0" hidden="1"/>
    </xf>
    <xf numFmtId="0" fontId="49" fillId="0" borderId="5" xfId="1" applyFont="1" applyBorder="1" applyAlignment="1" applyProtection="1">
      <alignment horizontal="left" vertical="center"/>
      <protection hidden="1"/>
    </xf>
    <xf numFmtId="0" fontId="49" fillId="0" borderId="0" xfId="1" applyFont="1" applyBorder="1" applyAlignment="1" applyProtection="1">
      <alignment horizontal="left" vertical="center"/>
      <protection hidden="1"/>
    </xf>
    <xf numFmtId="0" fontId="49" fillId="0" borderId="6" xfId="1" applyFont="1" applyBorder="1" applyAlignment="1" applyProtection="1">
      <alignment horizontal="left" vertical="center"/>
      <protection hidden="1"/>
    </xf>
    <xf numFmtId="0" fontId="10" fillId="0" borderId="2" xfId="2" applyFont="1" applyBorder="1" applyAlignment="1" applyProtection="1">
      <alignment horizontal="center" vertical="center" wrapText="1"/>
      <protection hidden="1"/>
    </xf>
    <xf numFmtId="0" fontId="10" fillId="0" borderId="4"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0" xfId="2" applyFont="1" applyAlignment="1" applyProtection="1">
      <alignment horizontal="center" vertical="center"/>
      <protection hidden="1"/>
    </xf>
    <xf numFmtId="0" fontId="10" fillId="0" borderId="6" xfId="2" applyFont="1" applyBorder="1" applyAlignment="1" applyProtection="1">
      <alignment horizontal="center" vertical="center"/>
      <protection hidden="1"/>
    </xf>
    <xf numFmtId="0" fontId="8" fillId="0" borderId="4" xfId="2" applyBorder="1" applyAlignment="1" applyProtection="1">
      <alignment horizontal="center"/>
      <protection hidden="1"/>
    </xf>
    <xf numFmtId="0" fontId="8" fillId="0" borderId="3" xfId="2" applyBorder="1" applyAlignment="1" applyProtection="1">
      <alignment horizontal="center"/>
      <protection hidden="1"/>
    </xf>
    <xf numFmtId="0" fontId="8" fillId="0" borderId="0" xfId="2" applyAlignment="1" applyProtection="1">
      <alignment horizontal="center"/>
      <protection hidden="1"/>
    </xf>
    <xf numFmtId="0" fontId="8" fillId="0" borderId="6" xfId="2" applyBorder="1" applyAlignment="1" applyProtection="1">
      <alignment horizontal="center"/>
      <protection hidden="1"/>
    </xf>
    <xf numFmtId="0" fontId="8" fillId="0" borderId="32" xfId="2" applyBorder="1" applyAlignment="1" applyProtection="1">
      <alignment horizontal="center"/>
      <protection hidden="1"/>
    </xf>
    <xf numFmtId="0" fontId="8" fillId="0" borderId="8" xfId="2" applyBorder="1" applyAlignment="1" applyProtection="1">
      <alignment horizontal="center"/>
      <protection hidden="1"/>
    </xf>
    <xf numFmtId="0" fontId="48" fillId="0" borderId="10" xfId="1" applyFont="1" applyBorder="1" applyAlignment="1" applyProtection="1">
      <alignment horizontal="center" vertical="center"/>
      <protection locked="0" hidden="1"/>
    </xf>
    <xf numFmtId="0" fontId="48" fillId="0" borderId="11" xfId="1" applyFont="1" applyBorder="1" applyAlignment="1" applyProtection="1">
      <alignment horizontal="center" vertical="center"/>
      <protection locked="0" hidden="1"/>
    </xf>
    <xf numFmtId="0" fontId="48" fillId="0" borderId="12" xfId="1" applyFont="1" applyBorder="1" applyAlignment="1" applyProtection="1">
      <alignment horizontal="center" vertical="center"/>
      <protection locked="0" hidden="1"/>
    </xf>
    <xf numFmtId="0" fontId="41" fillId="0" borderId="1" xfId="1" applyFont="1" applyBorder="1" applyAlignment="1" applyProtection="1">
      <alignment horizontal="left" vertical="center" indent="1"/>
      <protection locked="0" hidden="1"/>
    </xf>
    <xf numFmtId="0" fontId="47" fillId="0" borderId="2" xfId="2" applyFont="1" applyBorder="1" applyAlignment="1" applyProtection="1">
      <alignment horizontal="center" vertical="center"/>
      <protection locked="0" hidden="1"/>
    </xf>
    <xf numFmtId="0" fontId="47" fillId="0" borderId="3" xfId="2" applyFont="1" applyBorder="1" applyAlignment="1" applyProtection="1">
      <alignment horizontal="center" vertical="center"/>
      <protection locked="0" hidden="1"/>
    </xf>
    <xf numFmtId="0" fontId="47" fillId="0" borderId="5" xfId="2" applyFont="1" applyBorder="1" applyAlignment="1" applyProtection="1">
      <alignment horizontal="center" vertical="center"/>
      <protection locked="0" hidden="1"/>
    </xf>
    <xf numFmtId="0" fontId="47" fillId="0" borderId="6" xfId="2" applyFont="1" applyBorder="1" applyAlignment="1" applyProtection="1">
      <alignment horizontal="center" vertical="center"/>
      <protection locked="0" hidden="1"/>
    </xf>
    <xf numFmtId="0" fontId="47" fillId="0" borderId="7" xfId="2" applyFont="1" applyBorder="1" applyAlignment="1" applyProtection="1">
      <alignment horizontal="center" vertical="center"/>
      <protection locked="0" hidden="1"/>
    </xf>
    <xf numFmtId="0" fontId="47" fillId="0" borderId="8" xfId="2" applyFont="1" applyBorder="1" applyAlignment="1" applyProtection="1">
      <alignment horizontal="center" vertical="center"/>
      <protection locked="0" hidden="1"/>
    </xf>
    <xf numFmtId="0" fontId="49" fillId="0" borderId="10" xfId="1" applyFont="1" applyBorder="1" applyAlignment="1" applyProtection="1">
      <alignment horizontal="left" vertical="center"/>
      <protection hidden="1"/>
    </xf>
    <xf numFmtId="0" fontId="49" fillId="0" borderId="12" xfId="1" applyFont="1" applyBorder="1" applyAlignment="1" applyProtection="1">
      <alignment horizontal="left" vertical="center"/>
      <protection hidden="1"/>
    </xf>
    <xf numFmtId="0" fontId="6" fillId="7" borderId="45" xfId="0" applyFont="1" applyFill="1" applyBorder="1" applyAlignment="1">
      <alignment horizontal="center" vertical="center"/>
    </xf>
    <xf numFmtId="0" fontId="6" fillId="7" borderId="0" xfId="0" applyFont="1" applyFill="1" applyAlignment="1">
      <alignment horizontal="center" vertical="center"/>
    </xf>
    <xf numFmtId="0" fontId="6" fillId="7" borderId="49" xfId="0" applyFont="1" applyFill="1" applyBorder="1" applyAlignment="1">
      <alignment horizontal="center" vertical="center"/>
    </xf>
    <xf numFmtId="0" fontId="6" fillId="3" borderId="44"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5"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6" xfId="0" applyFont="1" applyFill="1" applyBorder="1" applyAlignment="1">
      <alignment horizontal="center" vertical="top" wrapText="1"/>
    </xf>
    <xf numFmtId="0" fontId="6" fillId="3" borderId="46"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8" xfId="0" applyFont="1" applyFill="1" applyBorder="1" applyAlignment="1">
      <alignment horizontal="center" vertical="top" wrapText="1"/>
    </xf>
    <xf numFmtId="0" fontId="2" fillId="6" borderId="1" xfId="0" applyFont="1" applyFill="1" applyBorder="1" applyAlignment="1" applyProtection="1">
      <alignment horizontal="left" vertical="center" indent="1"/>
      <protection locked="0"/>
    </xf>
    <xf numFmtId="0" fontId="2" fillId="3" borderId="1" xfId="0" applyFont="1" applyFill="1" applyBorder="1" applyAlignment="1">
      <alignment horizontal="left" vertical="center" wrapText="1" indent="1"/>
    </xf>
    <xf numFmtId="0" fontId="2" fillId="3" borderId="20" xfId="0" applyFont="1" applyFill="1" applyBorder="1" applyAlignment="1">
      <alignment horizontal="left" vertical="center" wrapText="1" indent="1"/>
    </xf>
    <xf numFmtId="0" fontId="6" fillId="3" borderId="4" xfId="0" applyFont="1" applyFill="1" applyBorder="1" applyAlignment="1">
      <alignment horizontal="center" vertical="top"/>
    </xf>
    <xf numFmtId="0" fontId="6" fillId="3" borderId="3" xfId="0" applyFont="1" applyFill="1" applyBorder="1" applyAlignment="1">
      <alignment horizontal="center" vertical="top"/>
    </xf>
    <xf numFmtId="0" fontId="6" fillId="3" borderId="46" xfId="0" applyFont="1" applyFill="1" applyBorder="1" applyAlignment="1">
      <alignment horizontal="center" vertical="top"/>
    </xf>
    <xf numFmtId="0" fontId="6" fillId="3" borderId="32" xfId="0" applyFont="1" applyFill="1" applyBorder="1" applyAlignment="1">
      <alignment horizontal="center" vertical="top"/>
    </xf>
    <xf numFmtId="0" fontId="6" fillId="3" borderId="8" xfId="0" applyFont="1" applyFill="1" applyBorder="1" applyAlignment="1">
      <alignment horizontal="center" vertical="top"/>
    </xf>
    <xf numFmtId="0" fontId="6" fillId="7" borderId="45"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49" xfId="0" applyFont="1" applyFill="1" applyBorder="1" applyAlignment="1">
      <alignment horizontal="center" vertical="center" wrapText="1"/>
    </xf>
    <xf numFmtId="0" fontId="6" fillId="3" borderId="45" xfId="0" applyFont="1" applyFill="1" applyBorder="1" applyAlignment="1">
      <alignment horizontal="center" vertical="top"/>
    </xf>
    <xf numFmtId="0" fontId="6" fillId="3" borderId="0" xfId="0" applyFont="1" applyFill="1" applyAlignment="1">
      <alignment horizontal="center" vertical="top"/>
    </xf>
    <xf numFmtId="0" fontId="6" fillId="3" borderId="6" xfId="0" applyFont="1" applyFill="1" applyBorder="1" applyAlignment="1">
      <alignment horizontal="center" vertical="top"/>
    </xf>
    <xf numFmtId="0" fontId="2" fillId="3" borderId="1" xfId="0" applyFont="1" applyFill="1" applyBorder="1" applyAlignment="1">
      <alignment horizontal="left" vertical="center" indent="1"/>
    </xf>
    <xf numFmtId="0" fontId="2" fillId="3" borderId="20" xfId="0" applyFont="1" applyFill="1" applyBorder="1" applyAlignment="1">
      <alignment horizontal="left" vertical="center" indent="1"/>
    </xf>
    <xf numFmtId="0" fontId="31" fillId="0" borderId="13" xfId="0" applyFont="1" applyBorder="1" applyAlignment="1">
      <alignment horizontal="right" vertical="center" wrapText="1" indent="1"/>
    </xf>
    <xf numFmtId="0" fontId="31" fillId="0" borderId="14" xfId="0" applyFont="1" applyBorder="1" applyAlignment="1">
      <alignment horizontal="right" vertical="center" wrapText="1" indent="1"/>
    </xf>
    <xf numFmtId="49" fontId="31" fillId="6" borderId="14" xfId="0" applyNumberFormat="1" applyFont="1" applyFill="1" applyBorder="1" applyAlignment="1" applyProtection="1">
      <alignment horizontal="left" vertical="center" indent="1"/>
      <protection locked="0"/>
    </xf>
    <xf numFmtId="0" fontId="31" fillId="0" borderId="17" xfId="0" applyFont="1" applyBorder="1" applyAlignment="1">
      <alignment horizontal="right" vertical="center" indent="1"/>
    </xf>
    <xf numFmtId="0" fontId="31" fillId="0" borderId="14" xfId="0" applyFont="1" applyBorder="1" applyAlignment="1">
      <alignment horizontal="right" vertical="center" indent="1"/>
    </xf>
    <xf numFmtId="0" fontId="31" fillId="0" borderId="15" xfId="0" applyFont="1" applyBorder="1" applyAlignment="1">
      <alignment horizontal="right" vertical="center" indent="1"/>
    </xf>
    <xf numFmtId="0" fontId="31" fillId="6" borderId="13" xfId="0" applyFont="1" applyFill="1" applyBorder="1" applyAlignment="1" applyProtection="1">
      <alignment horizontal="center" vertical="center"/>
      <protection locked="0"/>
    </xf>
    <xf numFmtId="0" fontId="31" fillId="6" borderId="14" xfId="0" applyFont="1" applyFill="1" applyBorder="1" applyAlignment="1" applyProtection="1">
      <alignment horizontal="center" vertical="center"/>
      <protection locked="0"/>
    </xf>
    <xf numFmtId="0" fontId="31" fillId="6" borderId="40" xfId="0" applyFont="1" applyFill="1" applyBorder="1" applyAlignment="1" applyProtection="1">
      <alignment horizontal="center" vertical="center"/>
      <protection locked="0"/>
    </xf>
    <xf numFmtId="0" fontId="30" fillId="4" borderId="37"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39" xfId="0" applyFont="1" applyFill="1" applyBorder="1" applyAlignment="1">
      <alignment horizontal="center" vertical="center"/>
    </xf>
    <xf numFmtId="0" fontId="31" fillId="5" borderId="37" xfId="0" applyFont="1" applyFill="1" applyBorder="1" applyAlignment="1">
      <alignment horizontal="center" vertical="center"/>
    </xf>
    <xf numFmtId="0" fontId="31" fillId="5" borderId="38" xfId="0" applyFont="1" applyFill="1" applyBorder="1" applyAlignment="1">
      <alignment horizontal="center" vertical="center"/>
    </xf>
    <xf numFmtId="0" fontId="31" fillId="5" borderId="39" xfId="0" applyFont="1" applyFill="1" applyBorder="1" applyAlignment="1">
      <alignment horizontal="center" vertical="center"/>
    </xf>
    <xf numFmtId="0" fontId="31" fillId="0" borderId="41" xfId="0" applyFont="1" applyBorder="1" applyAlignment="1">
      <alignment horizontal="right" vertical="center" wrapText="1" indent="1"/>
    </xf>
    <xf numFmtId="0" fontId="31" fillId="0" borderId="42" xfId="0" applyFont="1" applyBorder="1" applyAlignment="1">
      <alignment horizontal="right" vertical="center" wrapText="1" indent="1"/>
    </xf>
    <xf numFmtId="0" fontId="31" fillId="6" borderId="42" xfId="0" applyFont="1" applyFill="1" applyBorder="1" applyAlignment="1" applyProtection="1">
      <alignment horizontal="left" vertical="center" indent="1"/>
      <protection locked="0"/>
    </xf>
    <xf numFmtId="0" fontId="31" fillId="0" borderId="27" xfId="0" applyFont="1" applyBorder="1" applyAlignment="1">
      <alignment horizontal="right" vertical="center" indent="1"/>
    </xf>
    <xf numFmtId="0" fontId="31" fillId="0" borderId="42" xfId="0" applyFont="1" applyBorder="1" applyAlignment="1">
      <alignment horizontal="right" vertical="center" indent="1"/>
    </xf>
    <xf numFmtId="0" fontId="31" fillId="0" borderId="25" xfId="0" applyFont="1" applyBorder="1" applyAlignment="1">
      <alignment horizontal="right" vertical="center" indent="1"/>
    </xf>
    <xf numFmtId="14" fontId="31" fillId="6" borderId="41" xfId="0" applyNumberFormat="1" applyFont="1" applyFill="1" applyBorder="1" applyAlignment="1" applyProtection="1">
      <alignment horizontal="center" vertical="center"/>
      <protection locked="0"/>
    </xf>
    <xf numFmtId="14" fontId="31" fillId="6" borderId="42" xfId="0" applyNumberFormat="1" applyFont="1" applyFill="1" applyBorder="1" applyAlignment="1" applyProtection="1">
      <alignment horizontal="center" vertical="center"/>
      <protection locked="0"/>
    </xf>
    <xf numFmtId="14" fontId="31" fillId="6" borderId="28" xfId="0" applyNumberFormat="1" applyFont="1" applyFill="1" applyBorder="1" applyAlignment="1" applyProtection="1">
      <alignment horizontal="center" vertical="center"/>
      <protection locked="0"/>
    </xf>
    <xf numFmtId="0" fontId="31" fillId="3" borderId="22"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44" xfId="0" applyFont="1" applyFill="1" applyBorder="1" applyAlignment="1">
      <alignment horizontal="center" vertical="top" wrapText="1"/>
    </xf>
    <xf numFmtId="0" fontId="31" fillId="3" borderId="4" xfId="0" applyFont="1" applyFill="1" applyBorder="1" applyAlignment="1">
      <alignment horizontal="center" vertical="top"/>
    </xf>
    <xf numFmtId="0" fontId="31" fillId="3" borderId="3" xfId="0" applyFont="1" applyFill="1" applyBorder="1" applyAlignment="1">
      <alignment horizontal="center" vertical="top"/>
    </xf>
    <xf numFmtId="0" fontId="31" fillId="3" borderId="45" xfId="0" applyFont="1" applyFill="1" applyBorder="1" applyAlignment="1">
      <alignment horizontal="center" vertical="top"/>
    </xf>
    <xf numFmtId="0" fontId="31" fillId="3" borderId="0" xfId="0" applyFont="1" applyFill="1" applyAlignment="1">
      <alignment horizontal="center" vertical="top"/>
    </xf>
    <xf numFmtId="0" fontId="31" fillId="3" borderId="6" xfId="0" applyFont="1" applyFill="1" applyBorder="1" applyAlignment="1">
      <alignment horizontal="center" vertical="top"/>
    </xf>
    <xf numFmtId="0" fontId="31" fillId="3" borderId="46" xfId="0" applyFont="1" applyFill="1" applyBorder="1" applyAlignment="1">
      <alignment horizontal="center" vertical="top"/>
    </xf>
    <xf numFmtId="0" fontId="31" fillId="3" borderId="32" xfId="0" applyFont="1" applyFill="1" applyBorder="1" applyAlignment="1">
      <alignment horizontal="center" vertical="top"/>
    </xf>
    <xf numFmtId="0" fontId="31" fillId="3" borderId="8" xfId="0" applyFont="1" applyFill="1" applyBorder="1" applyAlignment="1">
      <alignment horizontal="center" vertical="top"/>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48" xfId="0" applyFont="1" applyFill="1" applyBorder="1" applyAlignment="1">
      <alignment horizontal="left" vertical="center" wrapText="1" indent="1"/>
    </xf>
    <xf numFmtId="0" fontId="31" fillId="7" borderId="45" xfId="0" applyFont="1" applyFill="1" applyBorder="1" applyAlignment="1">
      <alignment horizontal="center" vertical="top"/>
    </xf>
    <xf numFmtId="0" fontId="31" fillId="7" borderId="0" xfId="0" applyFont="1" applyFill="1" applyAlignment="1">
      <alignment horizontal="center" vertical="top"/>
    </xf>
    <xf numFmtId="0" fontId="31" fillId="7" borderId="49" xfId="0" applyFont="1" applyFill="1" applyBorder="1" applyAlignment="1">
      <alignment horizontal="center" vertical="top"/>
    </xf>
    <xf numFmtId="0" fontId="31" fillId="7" borderId="47" xfId="0" applyFont="1" applyFill="1" applyBorder="1" applyAlignment="1">
      <alignment horizontal="center" vertical="top"/>
    </xf>
    <xf numFmtId="0" fontId="31" fillId="7" borderId="11" xfId="0" applyFont="1" applyFill="1" applyBorder="1" applyAlignment="1">
      <alignment horizontal="center" vertical="top"/>
    </xf>
    <xf numFmtId="0" fontId="31" fillId="7" borderId="12" xfId="0" applyFont="1" applyFill="1" applyBorder="1" applyAlignment="1">
      <alignment horizontal="center" vertical="top"/>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6" borderId="1" xfId="0" applyFont="1" applyFill="1" applyBorder="1" applyAlignment="1" applyProtection="1">
      <alignment horizontal="left" vertical="center" wrapText="1" indent="1"/>
      <protection locked="0"/>
    </xf>
    <xf numFmtId="0" fontId="2" fillId="3" borderId="51" xfId="0" applyFont="1" applyFill="1" applyBorder="1" applyAlignment="1">
      <alignment horizontal="left" vertical="center" wrapText="1" indent="1"/>
    </xf>
    <xf numFmtId="0" fontId="2" fillId="3" borderId="52" xfId="0" applyFont="1" applyFill="1" applyBorder="1" applyAlignment="1">
      <alignment horizontal="left" vertical="center" wrapText="1" indent="1"/>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50" xfId="0" applyFont="1" applyFill="1" applyBorder="1" applyAlignment="1">
      <alignment horizontal="center" vertical="center"/>
    </xf>
    <xf numFmtId="0" fontId="6" fillId="3" borderId="53" xfId="0" applyFont="1" applyFill="1" applyBorder="1" applyAlignment="1">
      <alignment horizontal="center" vertical="top"/>
    </xf>
    <xf numFmtId="0" fontId="6" fillId="3" borderId="54" xfId="0" applyFont="1" applyFill="1" applyBorder="1" applyAlignment="1">
      <alignment horizontal="center" vertical="top"/>
    </xf>
    <xf numFmtId="0" fontId="6" fillId="3" borderId="55" xfId="0" applyFont="1" applyFill="1" applyBorder="1" applyAlignment="1">
      <alignment horizontal="center" vertical="top"/>
    </xf>
    <xf numFmtId="0" fontId="2" fillId="6" borderId="42" xfId="0" applyFont="1" applyFill="1" applyBorder="1" applyAlignment="1" applyProtection="1">
      <alignment horizontal="left" vertical="center" indent="1"/>
      <protection locked="0"/>
    </xf>
    <xf numFmtId="0" fontId="2" fillId="3" borderId="24" xfId="0" applyFont="1" applyFill="1" applyBorder="1" applyAlignment="1">
      <alignment horizontal="left" vertical="center" wrapText="1" indent="1"/>
    </xf>
    <xf numFmtId="0" fontId="2" fillId="3" borderId="56" xfId="0" applyFont="1" applyFill="1" applyBorder="1" applyAlignment="1">
      <alignment horizontal="left" vertical="center" wrapText="1" indent="1"/>
    </xf>
    <xf numFmtId="0" fontId="17" fillId="0" borderId="10" xfId="0" applyFont="1" applyBorder="1" applyAlignment="1" applyProtection="1">
      <alignment horizontal="left" vertical="center" wrapText="1" indent="1"/>
      <protection locked="0"/>
    </xf>
    <xf numFmtId="0" fontId="17" fillId="0" borderId="12" xfId="0" applyFont="1" applyBorder="1" applyAlignment="1" applyProtection="1">
      <alignment horizontal="left" vertical="center" wrapText="1" indent="1"/>
      <protection locked="0"/>
    </xf>
    <xf numFmtId="0" fontId="17" fillId="0" borderId="11" xfId="0" applyFont="1" applyBorder="1" applyAlignment="1" applyProtection="1">
      <alignment horizontal="left" vertical="center" wrapText="1" indent="1"/>
      <protection locked="0"/>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48" xfId="0" applyFont="1" applyFill="1" applyBorder="1" applyAlignment="1">
      <alignment horizontal="center" vertical="center"/>
    </xf>
    <xf numFmtId="0" fontId="37" fillId="2" borderId="62"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65" xfId="0" applyFont="1" applyFill="1" applyBorder="1" applyAlignment="1">
      <alignment horizontal="center" vertical="center"/>
    </xf>
    <xf numFmtId="0" fontId="37" fillId="2" borderId="45" xfId="0" applyFont="1" applyFill="1" applyBorder="1" applyAlignment="1">
      <alignment horizontal="center" vertical="center"/>
    </xf>
    <xf numFmtId="0" fontId="37" fillId="2" borderId="0" xfId="0" applyFont="1" applyFill="1" applyAlignment="1">
      <alignment horizontal="center" vertical="center"/>
    </xf>
    <xf numFmtId="0" fontId="37" fillId="2" borderId="49" xfId="0" applyFont="1" applyFill="1" applyBorder="1" applyAlignment="1">
      <alignment horizontal="center" vertical="center"/>
    </xf>
    <xf numFmtId="0" fontId="37" fillId="2" borderId="53" xfId="0" applyFont="1" applyFill="1" applyBorder="1" applyAlignment="1">
      <alignment horizontal="center" vertical="center"/>
    </xf>
    <xf numFmtId="0" fontId="37" fillId="2" borderId="54" xfId="0" applyFont="1" applyFill="1" applyBorder="1" applyAlignment="1">
      <alignment horizontal="center" vertical="center"/>
    </xf>
    <xf numFmtId="0" fontId="37" fillId="2" borderId="66" xfId="0" applyFont="1" applyFill="1" applyBorder="1" applyAlignment="1">
      <alignment horizontal="center" vertical="center"/>
    </xf>
    <xf numFmtId="0" fontId="17" fillId="3" borderId="0" xfId="0" applyFont="1" applyFill="1" applyAlignment="1">
      <alignment horizontal="center"/>
    </xf>
    <xf numFmtId="0" fontId="5" fillId="2" borderId="32" xfId="0" applyFont="1" applyFill="1" applyBorder="1" applyAlignment="1" applyProtection="1">
      <alignment horizontal="left" vertical="center" indent="1"/>
      <protection locked="0"/>
    </xf>
    <xf numFmtId="0" fontId="17" fillId="3"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37" fillId="2" borderId="10" xfId="0" applyFont="1" applyFill="1" applyBorder="1" applyAlignment="1" applyProtection="1">
      <alignment horizontal="left" vertical="center"/>
      <protection locked="0"/>
    </xf>
    <xf numFmtId="0" fontId="37" fillId="2" borderId="11" xfId="0" applyFont="1" applyFill="1" applyBorder="1" applyAlignment="1" applyProtection="1">
      <alignment horizontal="left" vertical="center"/>
      <protection locked="0"/>
    </xf>
    <xf numFmtId="0" fontId="39" fillId="2" borderId="11" xfId="0" applyFont="1" applyFill="1" applyBorder="1" applyAlignment="1">
      <alignment horizontal="left" vertical="center" indent="1"/>
    </xf>
    <xf numFmtId="0" fontId="39" fillId="2" borderId="12" xfId="0" applyFont="1" applyFill="1" applyBorder="1" applyAlignment="1">
      <alignment horizontal="left" vertical="center" indent="1"/>
    </xf>
    <xf numFmtId="0" fontId="39" fillId="2" borderId="10" xfId="0" applyFont="1" applyFill="1" applyBorder="1" applyAlignment="1">
      <alignment horizontal="left" vertical="center"/>
    </xf>
    <xf numFmtId="0" fontId="39" fillId="2" borderId="11" xfId="0" applyFont="1" applyFill="1" applyBorder="1" applyAlignment="1">
      <alignment horizontal="left" vertical="center"/>
    </xf>
    <xf numFmtId="164" fontId="4" fillId="2" borderId="11" xfId="0" applyNumberFormat="1" applyFont="1" applyFill="1" applyBorder="1" applyAlignment="1" applyProtection="1">
      <alignment horizontal="left" vertical="center" indent="1"/>
      <protection locked="0"/>
    </xf>
    <xf numFmtId="0" fontId="18" fillId="3" borderId="0" xfId="0" applyFont="1" applyFill="1" applyAlignment="1">
      <alignment horizontal="left" vertical="center"/>
    </xf>
    <xf numFmtId="0" fontId="4" fillId="2" borderId="6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5" xfId="0" applyFont="1" applyFill="1" applyBorder="1" applyAlignment="1">
      <alignment horizontal="center" vertical="center"/>
    </xf>
    <xf numFmtId="0" fontId="42" fillId="3" borderId="0" xfId="0" applyFont="1" applyFill="1" applyAlignment="1">
      <alignment horizontal="center"/>
    </xf>
    <xf numFmtId="0" fontId="17" fillId="2" borderId="53" xfId="0" applyFont="1" applyFill="1" applyBorder="1" applyAlignment="1">
      <alignment horizontal="center"/>
    </xf>
    <xf numFmtId="0" fontId="17" fillId="2" borderId="54" xfId="0" applyFont="1" applyFill="1" applyBorder="1" applyAlignment="1">
      <alignment horizontal="center"/>
    </xf>
    <xf numFmtId="0" fontId="41" fillId="2" borderId="62" xfId="0" applyFont="1" applyFill="1" applyBorder="1" applyAlignment="1">
      <alignment horizontal="center" vertical="center"/>
    </xf>
    <xf numFmtId="0" fontId="41" fillId="2" borderId="30" xfId="0" applyFont="1" applyFill="1" applyBorder="1" applyAlignment="1">
      <alignment horizontal="center" vertical="center"/>
    </xf>
    <xf numFmtId="0" fontId="41" fillId="2" borderId="65"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8" fillId="0" borderId="0" xfId="2" applyAlignment="1" applyProtection="1">
      <alignment horizontal="center"/>
      <protection locked="0" hidden="1"/>
    </xf>
    <xf numFmtId="0" fontId="28" fillId="3" borderId="10" xfId="2" applyFont="1" applyFill="1" applyBorder="1" applyAlignment="1" applyProtection="1">
      <alignment horizontal="center" vertical="center"/>
      <protection locked="0"/>
    </xf>
    <xf numFmtId="0" fontId="28" fillId="3" borderId="11" xfId="2" applyFont="1" applyFill="1" applyBorder="1" applyAlignment="1" applyProtection="1">
      <alignment horizontal="center" vertical="center"/>
      <protection locked="0"/>
    </xf>
    <xf numFmtId="0" fontId="28" fillId="3" borderId="12" xfId="2" applyFont="1" applyFill="1" applyBorder="1" applyAlignment="1" applyProtection="1">
      <alignment horizontal="center" vertical="center"/>
      <protection locked="0"/>
    </xf>
    <xf numFmtId="0" fontId="29" fillId="0" borderId="10" xfId="2" applyFont="1" applyBorder="1" applyAlignment="1" applyProtection="1">
      <alignment horizontal="center" vertical="center"/>
      <protection locked="0"/>
    </xf>
    <xf numFmtId="0" fontId="29" fillId="0" borderId="12" xfId="2" applyFont="1" applyBorder="1" applyAlignment="1" applyProtection="1">
      <alignment horizontal="center" vertical="center"/>
      <protection locked="0"/>
    </xf>
    <xf numFmtId="0" fontId="14" fillId="0" borderId="1" xfId="2" applyFont="1" applyBorder="1" applyAlignment="1" applyProtection="1">
      <alignment horizontal="center" vertical="center" wrapText="1"/>
      <protection locked="0"/>
    </xf>
    <xf numFmtId="0" fontId="14" fillId="0" borderId="20" xfId="2" applyFont="1" applyBorder="1" applyAlignment="1" applyProtection="1">
      <alignment horizontal="center" vertical="center" wrapText="1"/>
      <protection locked="0"/>
    </xf>
    <xf numFmtId="0" fontId="28" fillId="3" borderId="25" xfId="2" applyFont="1" applyFill="1" applyBorder="1" applyAlignment="1" applyProtection="1">
      <alignment horizontal="center" vertical="center"/>
      <protection locked="0"/>
    </xf>
    <xf numFmtId="0" fontId="28" fillId="3" borderId="26" xfId="2" applyFont="1" applyFill="1" applyBorder="1" applyAlignment="1" applyProtection="1">
      <alignment horizontal="center" vertical="center"/>
      <protection locked="0"/>
    </xf>
    <xf numFmtId="0" fontId="28" fillId="3" borderId="27" xfId="2" applyFont="1" applyFill="1" applyBorder="1" applyAlignment="1" applyProtection="1">
      <alignment horizontal="center" vertical="center"/>
      <protection locked="0"/>
    </xf>
    <xf numFmtId="0" fontId="29" fillId="0" borderId="25" xfId="2" applyFont="1" applyBorder="1" applyAlignment="1" applyProtection="1">
      <alignment horizontal="center" vertical="center"/>
      <protection locked="0"/>
    </xf>
    <xf numFmtId="0" fontId="29" fillId="0" borderId="27" xfId="2" applyFont="1" applyBorder="1" applyAlignment="1" applyProtection="1">
      <alignment horizontal="center" vertical="center"/>
      <protection locked="0"/>
    </xf>
    <xf numFmtId="0" fontId="14" fillId="0" borderId="42" xfId="2"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43" xfId="2" applyFont="1" applyBorder="1" applyAlignment="1" applyProtection="1">
      <alignment horizontal="center" vertical="center" wrapText="1"/>
      <protection locked="0"/>
    </xf>
    <xf numFmtId="0" fontId="41" fillId="0" borderId="42" xfId="1" applyFont="1" applyBorder="1" applyAlignment="1" applyProtection="1">
      <alignment horizontal="left" vertical="center" indent="1"/>
      <protection locked="0" hidden="1"/>
    </xf>
    <xf numFmtId="0" fontId="8" fillId="0" borderId="1" xfId="2" applyBorder="1" applyAlignment="1" applyProtection="1">
      <alignment horizontal="center"/>
      <protection hidden="1"/>
    </xf>
    <xf numFmtId="0" fontId="8" fillId="0" borderId="20" xfId="2" applyBorder="1" applyAlignment="1" applyProtection="1">
      <alignment horizontal="center"/>
      <protection hidden="1"/>
    </xf>
    <xf numFmtId="0" fontId="8" fillId="0" borderId="42" xfId="2" applyBorder="1" applyAlignment="1" applyProtection="1">
      <alignment horizontal="center"/>
      <protection hidden="1"/>
    </xf>
    <xf numFmtId="0" fontId="8" fillId="0" borderId="28" xfId="2" applyBorder="1" applyAlignment="1" applyProtection="1">
      <alignment horizontal="center"/>
      <protection hidden="1"/>
    </xf>
    <xf numFmtId="0" fontId="22" fillId="0" borderId="5" xfId="1" applyFont="1" applyBorder="1" applyAlignment="1" applyProtection="1">
      <alignment horizontal="center" vertical="center"/>
      <protection locked="0" hidden="1"/>
    </xf>
    <xf numFmtId="0" fontId="22" fillId="0" borderId="0" xfId="1" applyFont="1" applyBorder="1" applyAlignment="1" applyProtection="1">
      <alignment horizontal="center" vertical="center"/>
      <protection locked="0" hidden="1"/>
    </xf>
    <xf numFmtId="0" fontId="15" fillId="3" borderId="67" xfId="2" applyFont="1" applyFill="1" applyBorder="1" applyAlignment="1" applyProtection="1">
      <alignment horizontal="center" vertical="center"/>
      <protection hidden="1"/>
    </xf>
    <xf numFmtId="0" fontId="15" fillId="3" borderId="38" xfId="2" applyFont="1" applyFill="1" applyBorder="1" applyAlignment="1" applyProtection="1">
      <alignment horizontal="center" vertical="center"/>
      <protection hidden="1"/>
    </xf>
    <xf numFmtId="0" fontId="15" fillId="3" borderId="61" xfId="2" applyFont="1" applyFill="1" applyBorder="1" applyAlignment="1" applyProtection="1">
      <alignment horizontal="center" vertical="center"/>
      <protection hidden="1"/>
    </xf>
    <xf numFmtId="0" fontId="47" fillId="0" borderId="62" xfId="2" applyFont="1" applyBorder="1" applyAlignment="1" applyProtection="1">
      <alignment horizontal="center" vertical="center"/>
      <protection locked="0" hidden="1"/>
    </xf>
    <xf numFmtId="0" fontId="47" fillId="0" borderId="31" xfId="2" applyFont="1" applyBorder="1" applyAlignment="1" applyProtection="1">
      <alignment horizontal="center" vertical="center"/>
      <protection locked="0" hidden="1"/>
    </xf>
    <xf numFmtId="0" fontId="47" fillId="0" borderId="45" xfId="2" applyFont="1" applyBorder="1" applyAlignment="1" applyProtection="1">
      <alignment horizontal="center" vertical="center"/>
      <protection locked="0" hidden="1"/>
    </xf>
    <xf numFmtId="0" fontId="47" fillId="0" borderId="53" xfId="2" applyFont="1" applyBorder="1" applyAlignment="1" applyProtection="1">
      <alignment horizontal="center" vertical="center"/>
      <protection locked="0" hidden="1"/>
    </xf>
    <xf numFmtId="0" fontId="47" fillId="0" borderId="55" xfId="2" applyFont="1" applyBorder="1" applyAlignment="1" applyProtection="1">
      <alignment horizontal="center" vertical="center"/>
      <protection locked="0" hidden="1"/>
    </xf>
    <xf numFmtId="164" fontId="34" fillId="0" borderId="1" xfId="2" applyNumberFormat="1" applyFont="1" applyBorder="1" applyAlignment="1" applyProtection="1">
      <alignment horizontal="left" vertical="center" indent="1"/>
      <protection hidden="1"/>
    </xf>
    <xf numFmtId="164" fontId="34" fillId="0" borderId="20" xfId="2" applyNumberFormat="1" applyFont="1" applyBorder="1" applyAlignment="1" applyProtection="1">
      <alignment horizontal="left" vertical="center" indent="1"/>
      <protection hidden="1"/>
    </xf>
    <xf numFmtId="0" fontId="34" fillId="0" borderId="1" xfId="2" applyFont="1" applyBorder="1" applyAlignment="1" applyProtection="1">
      <alignment horizontal="left" vertical="center" indent="1"/>
      <protection hidden="1"/>
    </xf>
    <xf numFmtId="0" fontId="34" fillId="0" borderId="20" xfId="2" applyFont="1" applyBorder="1" applyAlignment="1" applyProtection="1">
      <alignment horizontal="left" vertical="center" indent="1"/>
      <protection hidden="1"/>
    </xf>
    <xf numFmtId="0" fontId="10" fillId="0" borderId="29" xfId="2" applyFont="1" applyBorder="1" applyAlignment="1" applyProtection="1">
      <alignment horizontal="center" vertical="center" wrapText="1"/>
      <protection hidden="1"/>
    </xf>
    <xf numFmtId="0" fontId="10" fillId="0" borderId="30" xfId="2" applyFont="1" applyBorder="1" applyAlignment="1" applyProtection="1">
      <alignment horizontal="center" vertical="center" wrapText="1"/>
      <protection hidden="1"/>
    </xf>
    <xf numFmtId="0" fontId="10" fillId="0" borderId="31" xfId="2" applyFont="1" applyBorder="1" applyAlignment="1" applyProtection="1">
      <alignment horizontal="center" vertical="center" wrapText="1"/>
      <protection hidden="1"/>
    </xf>
    <xf numFmtId="0" fontId="10" fillId="0" borderId="5" xfId="2" applyFont="1" applyBorder="1" applyAlignment="1" applyProtection="1">
      <alignment horizontal="center" vertical="center" wrapText="1"/>
      <protection hidden="1"/>
    </xf>
    <xf numFmtId="0" fontId="10" fillId="0" borderId="0" xfId="2" applyFont="1" applyAlignment="1" applyProtection="1">
      <alignment horizontal="center" vertical="center" wrapText="1"/>
      <protection hidden="1"/>
    </xf>
    <xf numFmtId="0" fontId="10" fillId="0" borderId="6" xfId="2" applyFont="1" applyBorder="1" applyAlignment="1" applyProtection="1">
      <alignment horizontal="center" vertical="center" wrapText="1"/>
      <protection hidden="1"/>
    </xf>
    <xf numFmtId="0" fontId="15" fillId="3" borderId="58" xfId="2" applyFont="1" applyFill="1" applyBorder="1" applyAlignment="1" applyProtection="1">
      <alignment horizontal="center" vertical="center" wrapText="1"/>
      <protection hidden="1"/>
    </xf>
    <xf numFmtId="0" fontId="15" fillId="3" borderId="59" xfId="2" applyFont="1" applyFill="1" applyBorder="1" applyAlignment="1" applyProtection="1">
      <alignment horizontal="center" vertical="center" wrapText="1"/>
      <protection hidden="1"/>
    </xf>
    <xf numFmtId="0" fontId="28" fillId="3" borderId="7" xfId="2" applyFont="1" applyFill="1" applyBorder="1" applyAlignment="1" applyProtection="1">
      <alignment horizontal="center" vertical="center"/>
      <protection locked="0"/>
    </xf>
    <xf numFmtId="0" fontId="28" fillId="3" borderId="32" xfId="2" applyFont="1" applyFill="1" applyBorder="1" applyAlignment="1" applyProtection="1">
      <alignment horizontal="center" vertical="center"/>
      <protection locked="0"/>
    </xf>
    <xf numFmtId="0" fontId="28" fillId="3" borderId="8" xfId="2" applyFont="1" applyFill="1" applyBorder="1" applyAlignment="1" applyProtection="1">
      <alignment horizontal="center" vertical="center"/>
      <protection locked="0"/>
    </xf>
    <xf numFmtId="14" fontId="29" fillId="0" borderId="7" xfId="2" applyNumberFormat="1" applyFont="1" applyBorder="1" applyAlignment="1" applyProtection="1">
      <alignment horizontal="center" vertical="center"/>
      <protection locked="0"/>
    </xf>
    <xf numFmtId="0" fontId="29" fillId="0" borderId="8" xfId="2" applyFont="1" applyBorder="1" applyAlignment="1" applyProtection="1">
      <alignment horizontal="center" vertical="center"/>
      <protection locked="0"/>
    </xf>
    <xf numFmtId="14" fontId="29" fillId="0" borderId="10" xfId="2" applyNumberFormat="1" applyFont="1" applyBorder="1" applyAlignment="1" applyProtection="1">
      <alignment horizontal="center" vertical="center"/>
      <protection locked="0"/>
    </xf>
    <xf numFmtId="0" fontId="8" fillId="3" borderId="30" xfId="2" applyFill="1" applyBorder="1" applyAlignment="1" applyProtection="1">
      <alignment horizontal="center"/>
      <protection locked="0" hidden="1"/>
    </xf>
    <xf numFmtId="0" fontId="8" fillId="3" borderId="0" xfId="2" applyFill="1" applyAlignment="1" applyProtection="1">
      <alignment horizontal="center"/>
      <protection locked="0" hidden="1"/>
    </xf>
    <xf numFmtId="0" fontId="14" fillId="0" borderId="62" xfId="2" applyFont="1" applyBorder="1" applyAlignment="1" applyProtection="1">
      <alignment horizontal="center" vertical="center"/>
      <protection locked="0" hidden="1"/>
    </xf>
    <xf numFmtId="0" fontId="14" fillId="0" borderId="31" xfId="2" applyFont="1" applyBorder="1" applyAlignment="1" applyProtection="1">
      <alignment horizontal="center" vertical="center"/>
      <protection locked="0" hidden="1"/>
    </xf>
    <xf numFmtId="0" fontId="14" fillId="0" borderId="45" xfId="2" applyFont="1" applyBorder="1" applyAlignment="1" applyProtection="1">
      <alignment horizontal="center" vertical="center"/>
      <protection locked="0" hidden="1"/>
    </xf>
    <xf numFmtId="0" fontId="14" fillId="0" borderId="6" xfId="2" applyFont="1" applyBorder="1" applyAlignment="1" applyProtection="1">
      <alignment horizontal="center" vertical="center"/>
      <protection locked="0" hidden="1"/>
    </xf>
    <xf numFmtId="0" fontId="14" fillId="0" borderId="53" xfId="2" applyFont="1" applyBorder="1" applyAlignment="1" applyProtection="1">
      <alignment horizontal="center" vertical="center"/>
      <protection locked="0" hidden="1"/>
    </xf>
    <xf numFmtId="0" fontId="14" fillId="0" borderId="55" xfId="2" applyFont="1" applyBorder="1" applyAlignment="1" applyProtection="1">
      <alignment horizontal="center" vertical="center"/>
      <protection locked="0" hidden="1"/>
    </xf>
    <xf numFmtId="0" fontId="41" fillId="0" borderId="1" xfId="1" applyFont="1" applyBorder="1" applyAlignment="1" applyProtection="1">
      <alignment horizontal="left" vertical="center" indent="1"/>
      <protection hidden="1"/>
    </xf>
    <xf numFmtId="0" fontId="8" fillId="0" borderId="2" xfId="2" applyBorder="1" applyAlignment="1" applyProtection="1">
      <alignment horizontal="center"/>
      <protection hidden="1"/>
    </xf>
    <xf numFmtId="0" fontId="8" fillId="0" borderId="68" xfId="2" applyBorder="1" applyAlignment="1" applyProtection="1">
      <alignment horizontal="center"/>
      <protection hidden="1"/>
    </xf>
    <xf numFmtId="0" fontId="8" fillId="0" borderId="5" xfId="2" applyBorder="1" applyAlignment="1" applyProtection="1">
      <alignment horizontal="center"/>
      <protection hidden="1"/>
    </xf>
    <xf numFmtId="0" fontId="8" fillId="0" borderId="49" xfId="2" applyBorder="1" applyAlignment="1" applyProtection="1">
      <alignment horizontal="center"/>
      <protection hidden="1"/>
    </xf>
    <xf numFmtId="0" fontId="8" fillId="0" borderId="64" xfId="2" applyBorder="1" applyAlignment="1" applyProtection="1">
      <alignment horizontal="center"/>
      <protection hidden="1"/>
    </xf>
    <xf numFmtId="0" fontId="8" fillId="0" borderId="54" xfId="2" applyBorder="1" applyAlignment="1" applyProtection="1">
      <alignment horizontal="center"/>
      <protection hidden="1"/>
    </xf>
    <xf numFmtId="0" fontId="8" fillId="0" borderId="66" xfId="2" applyBorder="1" applyAlignment="1" applyProtection="1">
      <alignment horizontal="center"/>
      <protection hidden="1"/>
    </xf>
    <xf numFmtId="0" fontId="41" fillId="0" borderId="42" xfId="1" applyFont="1" applyBorder="1" applyAlignment="1" applyProtection="1">
      <alignment horizontal="left" vertical="center" indent="1"/>
      <protection hidden="1"/>
    </xf>
    <xf numFmtId="0" fontId="10" fillId="0" borderId="29" xfId="2" applyFont="1" applyBorder="1" applyAlignment="1" applyProtection="1">
      <alignment horizontal="center" vertical="center"/>
      <protection hidden="1"/>
    </xf>
    <xf numFmtId="0" fontId="10" fillId="0" borderId="30" xfId="2" applyFont="1" applyBorder="1" applyAlignment="1" applyProtection="1">
      <alignment horizontal="center" vertical="center"/>
      <protection hidden="1"/>
    </xf>
    <xf numFmtId="0" fontId="10" fillId="0" borderId="31" xfId="2" applyFont="1" applyBorder="1" applyAlignment="1" applyProtection="1">
      <alignment horizontal="center" vertical="center"/>
      <protection hidden="1"/>
    </xf>
    <xf numFmtId="0" fontId="10" fillId="0" borderId="7" xfId="2" applyFont="1" applyBorder="1" applyAlignment="1" applyProtection="1">
      <alignment horizontal="center" vertical="center"/>
      <protection hidden="1"/>
    </xf>
    <xf numFmtId="0" fontId="10" fillId="0" borderId="32" xfId="2" applyFont="1" applyBorder="1" applyAlignment="1" applyProtection="1">
      <alignment horizontal="center" vertical="center"/>
      <protection hidden="1"/>
    </xf>
    <xf numFmtId="0" fontId="10" fillId="0" borderId="8" xfId="2" applyFont="1" applyBorder="1" applyAlignment="1" applyProtection="1">
      <alignment horizontal="center" vertical="center"/>
      <protection hidden="1"/>
    </xf>
    <xf numFmtId="0" fontId="8" fillId="0" borderId="15" xfId="2" applyBorder="1" applyAlignment="1" applyProtection="1">
      <alignment horizontal="right" vertical="center" indent="1"/>
      <protection hidden="1"/>
    </xf>
    <xf numFmtId="0" fontId="8" fillId="0" borderId="16" xfId="2" applyBorder="1" applyAlignment="1" applyProtection="1">
      <alignment horizontal="right" vertical="center" indent="1"/>
      <protection hidden="1"/>
    </xf>
    <xf numFmtId="0" fontId="8" fillId="0" borderId="10" xfId="2" applyBorder="1" applyAlignment="1" applyProtection="1">
      <alignment horizontal="right" vertical="center" indent="1"/>
      <protection hidden="1"/>
    </xf>
    <xf numFmtId="0" fontId="8" fillId="0" borderId="11" xfId="2" applyBorder="1" applyAlignment="1" applyProtection="1">
      <alignment horizontal="right" vertical="center" indent="1"/>
      <protection hidden="1"/>
    </xf>
    <xf numFmtId="0" fontId="16" fillId="6" borderId="57" xfId="0" applyFont="1" applyFill="1" applyBorder="1" applyAlignment="1">
      <alignment horizontal="center" vertical="center"/>
    </xf>
    <xf numFmtId="0" fontId="16" fillId="6" borderId="58" xfId="0" applyFont="1" applyFill="1" applyBorder="1" applyAlignment="1">
      <alignment horizontal="center" vertical="center"/>
    </xf>
    <xf numFmtId="0" fontId="16" fillId="6" borderId="59"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16" fillId="0" borderId="74" xfId="3" applyFont="1" applyBorder="1" applyAlignment="1">
      <alignment horizontal="center" vertical="center" textRotation="90"/>
    </xf>
    <xf numFmtId="0" fontId="16" fillId="0" borderId="75" xfId="3" applyFont="1" applyBorder="1" applyAlignment="1">
      <alignment horizontal="center" vertical="center" textRotation="90"/>
    </xf>
    <xf numFmtId="0" fontId="16" fillId="0" borderId="79" xfId="3" applyFont="1" applyBorder="1" applyAlignment="1">
      <alignment horizontal="center" vertical="center" textRotation="90"/>
    </xf>
    <xf numFmtId="0" fontId="16" fillId="6" borderId="15" xfId="3" applyFont="1" applyFill="1" applyBorder="1" applyAlignment="1">
      <alignment horizontal="center" vertical="center"/>
    </xf>
    <xf numFmtId="0" fontId="16" fillId="6" borderId="17" xfId="3" applyFont="1" applyFill="1" applyBorder="1" applyAlignment="1">
      <alignment horizontal="center" vertical="center"/>
    </xf>
    <xf numFmtId="0" fontId="35" fillId="0" borderId="1" xfId="3" applyFont="1" applyBorder="1" applyAlignment="1">
      <alignment horizontal="left" vertical="center" wrapText="1" indent="1"/>
    </xf>
    <xf numFmtId="0" fontId="35" fillId="0" borderId="42" xfId="3" applyFont="1" applyBorder="1" applyAlignment="1">
      <alignment horizontal="left" vertical="center" wrapText="1" indent="1"/>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24" fillId="0" borderId="39" xfId="3" applyFont="1" applyBorder="1" applyAlignment="1">
      <alignment horizontal="center" vertical="center"/>
    </xf>
    <xf numFmtId="0" fontId="16" fillId="12" borderId="62" xfId="3" applyFont="1" applyFill="1" applyBorder="1" applyAlignment="1">
      <alignment horizontal="center" vertical="center" textRotation="90"/>
    </xf>
    <xf numFmtId="0" fontId="16" fillId="12" borderId="31" xfId="3" applyFont="1" applyFill="1" applyBorder="1" applyAlignment="1">
      <alignment horizontal="center" vertical="center" textRotation="90"/>
    </xf>
    <xf numFmtId="0" fontId="16" fillId="0" borderId="29" xfId="3" applyFont="1" applyBorder="1" applyAlignment="1">
      <alignment horizontal="center" vertical="center"/>
    </xf>
    <xf numFmtId="0" fontId="16" fillId="0" borderId="30" xfId="3" applyFont="1" applyBorder="1" applyAlignment="1">
      <alignment horizontal="center" vertical="center"/>
    </xf>
    <xf numFmtId="0" fontId="16" fillId="0" borderId="31" xfId="3" applyFont="1" applyBorder="1" applyAlignment="1">
      <alignment horizontal="center" vertical="center"/>
    </xf>
    <xf numFmtId="0" fontId="16" fillId="0" borderId="29"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63" xfId="3" applyFont="1" applyBorder="1" applyAlignment="1">
      <alignment horizontal="center" vertical="center"/>
    </xf>
    <xf numFmtId="0" fontId="16" fillId="0" borderId="52" xfId="3" applyFont="1" applyBorder="1" applyAlignment="1">
      <alignment horizontal="center" vertical="center"/>
    </xf>
    <xf numFmtId="0" fontId="16" fillId="11" borderId="45" xfId="3" applyFont="1" applyFill="1" applyBorder="1" applyAlignment="1">
      <alignment horizontal="center" vertical="center" textRotation="90"/>
    </xf>
    <xf numFmtId="0" fontId="16" fillId="11" borderId="6" xfId="3" applyFont="1" applyFill="1" applyBorder="1" applyAlignment="1">
      <alignment horizontal="center" vertical="center" textRotation="90"/>
    </xf>
    <xf numFmtId="0" fontId="16" fillId="0" borderId="1" xfId="3" applyFont="1" applyBorder="1" applyAlignment="1">
      <alignment horizontal="center" vertical="center"/>
    </xf>
    <xf numFmtId="0" fontId="16" fillId="0" borderId="1" xfId="3" applyFont="1" applyBorder="1" applyAlignment="1">
      <alignment horizontal="center" vertical="center" wrapText="1"/>
    </xf>
    <xf numFmtId="0" fontId="16" fillId="10" borderId="45" xfId="3" applyFont="1" applyFill="1" applyBorder="1" applyAlignment="1">
      <alignment horizontal="center" vertical="center" textRotation="90"/>
    </xf>
    <xf numFmtId="0" fontId="16" fillId="10" borderId="6" xfId="3" applyFont="1" applyFill="1" applyBorder="1" applyAlignment="1">
      <alignment horizontal="center" vertical="center" textRotation="90"/>
    </xf>
    <xf numFmtId="0" fontId="16" fillId="0" borderId="9" xfId="3" applyFont="1" applyBorder="1" applyAlignment="1">
      <alignment horizontal="center" vertical="center"/>
    </xf>
    <xf numFmtId="0" fontId="16" fillId="0" borderId="9" xfId="3" applyFont="1" applyBorder="1" applyAlignment="1">
      <alignment horizontal="center" vertical="center" wrapText="1"/>
    </xf>
    <xf numFmtId="0" fontId="16" fillId="9" borderId="62" xfId="3" applyFont="1" applyFill="1" applyBorder="1" applyAlignment="1">
      <alignment horizontal="center" vertical="center" textRotation="90"/>
    </xf>
    <xf numFmtId="0" fontId="16" fillId="9" borderId="31" xfId="3" applyFont="1" applyFill="1" applyBorder="1" applyAlignment="1">
      <alignment horizontal="center" vertical="center" textRotation="90"/>
    </xf>
    <xf numFmtId="0" fontId="16" fillId="0" borderId="14" xfId="3" applyFont="1" applyBorder="1" applyAlignment="1">
      <alignment horizontal="center" vertical="center"/>
    </xf>
    <xf numFmtId="0" fontId="16" fillId="0" borderId="56" xfId="3" applyFont="1" applyBorder="1" applyAlignment="1">
      <alignment horizontal="center" vertical="center"/>
    </xf>
    <xf numFmtId="0" fontId="16" fillId="8" borderId="53" xfId="3" applyFont="1" applyFill="1" applyBorder="1" applyAlignment="1">
      <alignment horizontal="center" vertical="center" textRotation="90"/>
    </xf>
    <xf numFmtId="0" fontId="16" fillId="8" borderId="55" xfId="3" applyFont="1" applyFill="1" applyBorder="1" applyAlignment="1">
      <alignment horizontal="center" vertical="center" textRotation="90"/>
    </xf>
    <xf numFmtId="0" fontId="16" fillId="0" borderId="64"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cellXfs>
  <cellStyles count="4">
    <cellStyle name="Link" xfId="1" builtinId="8"/>
    <cellStyle name="Standard" xfId="0" builtinId="0"/>
    <cellStyle name="Standard 2" xfId="2" xr:uid="{00000000-0005-0000-0000-000002000000}"/>
    <cellStyle name="Standard 2 2" xfId="3" xr:uid="{00000000-0005-0000-0000-000003000000}"/>
  </cellStyles>
  <dxfs count="122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ont>
        <color theme="1"/>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7B53D5-0C44-4C08-B2FF-E044B23CFA35}" type="doc">
      <dgm:prSet loTypeId="urn:microsoft.com/office/officeart/2005/8/layout/hierarchy6" loCatId="hierarchy" qsTypeId="urn:microsoft.com/office/officeart/2005/8/quickstyle/simple2" qsCatId="simple" csTypeId="urn:microsoft.com/office/officeart/2005/8/colors/accent0_1" csCatId="mainScheme" phldr="1"/>
      <dgm:spPr/>
      <dgm:t>
        <a:bodyPr/>
        <a:lstStyle/>
        <a:p>
          <a:endParaRPr lang="de-CH"/>
        </a:p>
      </dgm:t>
    </dgm:pt>
    <dgm:pt modelId="{349FCD45-4EA6-47DB-9AC6-3CF756108AF8}">
      <dgm:prSet phldrT="[Text]" custT="1"/>
      <dgm:spPr/>
      <dgm:t>
        <a:bodyPr anchor="t" anchorCtr="0"/>
        <a:lstStyle/>
        <a:p>
          <a:endParaRPr lang="de-CH" sz="1000"/>
        </a:p>
      </dgm:t>
    </dgm:pt>
    <dgm:pt modelId="{E2214A80-1A9A-4CA6-83AD-90374E87F1B9}" type="parTrans" cxnId="{40A0B787-E9DF-4892-A052-B2E41E577763}">
      <dgm:prSet/>
      <dgm:spPr/>
      <dgm:t>
        <a:bodyPr/>
        <a:lstStyle/>
        <a:p>
          <a:endParaRPr lang="de-CH" sz="1200"/>
        </a:p>
      </dgm:t>
    </dgm:pt>
    <dgm:pt modelId="{F8676A71-8661-4F4A-949B-F792888E0AAC}" type="sibTrans" cxnId="{40A0B787-E9DF-4892-A052-B2E41E577763}">
      <dgm:prSet/>
      <dgm:spPr/>
      <dgm:t>
        <a:bodyPr/>
        <a:lstStyle/>
        <a:p>
          <a:endParaRPr lang="de-CH" sz="1200"/>
        </a:p>
      </dgm:t>
    </dgm:pt>
    <dgm:pt modelId="{BB74F659-CB82-425D-9847-E8919CF174C8}">
      <dgm:prSet phldrT="[Text]" custT="1"/>
      <dgm:spPr/>
      <dgm:t>
        <a:bodyPr/>
        <a:lstStyle/>
        <a:p>
          <a:endParaRPr lang="de-CH" sz="1000"/>
        </a:p>
      </dgm:t>
    </dgm:pt>
    <dgm:pt modelId="{A45C858F-671E-4325-9A09-C56BBDB0CA8B}" type="parTrans" cxnId="{D4361A9C-409A-4709-A485-B8FB743FD583}">
      <dgm:prSet/>
      <dgm:spPr/>
      <dgm:t>
        <a:bodyPr/>
        <a:lstStyle/>
        <a:p>
          <a:endParaRPr lang="de-CH" sz="1200"/>
        </a:p>
      </dgm:t>
    </dgm:pt>
    <dgm:pt modelId="{8A686E72-C67B-48A3-B9C8-ACF1C598A3EC}" type="sibTrans" cxnId="{D4361A9C-409A-4709-A485-B8FB743FD583}">
      <dgm:prSet/>
      <dgm:spPr/>
      <dgm:t>
        <a:bodyPr/>
        <a:lstStyle/>
        <a:p>
          <a:endParaRPr lang="de-CH" sz="1200"/>
        </a:p>
      </dgm:t>
    </dgm:pt>
    <dgm:pt modelId="{1140B91E-83F5-493D-8813-0FFF126D017C}">
      <dgm:prSet custT="1"/>
      <dgm:spPr/>
      <dgm:t>
        <a:bodyPr/>
        <a:lstStyle/>
        <a:p>
          <a:endParaRPr lang="de-CH" sz="1000"/>
        </a:p>
      </dgm:t>
    </dgm:pt>
    <dgm:pt modelId="{72843579-2CC4-4B67-8353-E8532692DAFF}" type="parTrans" cxnId="{480DC104-24EB-483F-9149-DF5EB527ED65}">
      <dgm:prSet/>
      <dgm:spPr/>
      <dgm:t>
        <a:bodyPr/>
        <a:lstStyle/>
        <a:p>
          <a:endParaRPr lang="de-DE"/>
        </a:p>
      </dgm:t>
    </dgm:pt>
    <dgm:pt modelId="{7D81EF04-62E5-4B20-B40E-4E5CCBD81534}" type="sibTrans" cxnId="{480DC104-24EB-483F-9149-DF5EB527ED65}">
      <dgm:prSet/>
      <dgm:spPr/>
      <dgm:t>
        <a:bodyPr/>
        <a:lstStyle/>
        <a:p>
          <a:endParaRPr lang="de-DE"/>
        </a:p>
      </dgm:t>
    </dgm:pt>
    <dgm:pt modelId="{D3FE4261-BEC2-4912-8450-D0CF6765002C}">
      <dgm:prSet custT="1"/>
      <dgm:spPr/>
      <dgm:t>
        <a:bodyPr/>
        <a:lstStyle/>
        <a:p>
          <a:endParaRPr lang="de-DE" sz="1000"/>
        </a:p>
      </dgm:t>
    </dgm:pt>
    <dgm:pt modelId="{0C1B9C1F-89CD-4679-8DE0-1CD10DD4EDBA}" type="parTrans" cxnId="{7A8AA481-0E73-46AB-B980-A22F79976ACA}">
      <dgm:prSet/>
      <dgm:spPr/>
      <dgm:t>
        <a:bodyPr/>
        <a:lstStyle/>
        <a:p>
          <a:endParaRPr lang="de-DE"/>
        </a:p>
      </dgm:t>
    </dgm:pt>
    <dgm:pt modelId="{6954CF0D-1432-4B9B-845E-B5EFC98EA7F4}" type="sibTrans" cxnId="{7A8AA481-0E73-46AB-B980-A22F79976ACA}">
      <dgm:prSet/>
      <dgm:spPr/>
      <dgm:t>
        <a:bodyPr/>
        <a:lstStyle/>
        <a:p>
          <a:endParaRPr lang="de-DE"/>
        </a:p>
      </dgm:t>
    </dgm:pt>
    <dgm:pt modelId="{3947CF8D-6F8A-41F0-834B-E8019E7CE40B}">
      <dgm:prSet custT="1"/>
      <dgm:spPr/>
      <dgm:t>
        <a:bodyPr/>
        <a:lstStyle/>
        <a:p>
          <a:endParaRPr lang="de-DE" sz="1000"/>
        </a:p>
      </dgm:t>
    </dgm:pt>
    <dgm:pt modelId="{2DA5C89A-B412-4293-BCB2-4A892E7C7A6C}" type="parTrans" cxnId="{58C81563-4CB6-44E8-BEE7-73D8FB8C5FC2}">
      <dgm:prSet/>
      <dgm:spPr/>
      <dgm:t>
        <a:bodyPr/>
        <a:lstStyle/>
        <a:p>
          <a:endParaRPr lang="de-DE"/>
        </a:p>
      </dgm:t>
    </dgm:pt>
    <dgm:pt modelId="{832250B4-F597-457F-B8AE-EA08A51E8E87}" type="sibTrans" cxnId="{58C81563-4CB6-44E8-BEE7-73D8FB8C5FC2}">
      <dgm:prSet/>
      <dgm:spPr/>
      <dgm:t>
        <a:bodyPr/>
        <a:lstStyle/>
        <a:p>
          <a:endParaRPr lang="de-DE"/>
        </a:p>
      </dgm:t>
    </dgm:pt>
    <dgm:pt modelId="{0CB7953B-F20F-487A-BE6E-EDDC40C8358E}">
      <dgm:prSet custT="1"/>
      <dgm:spPr/>
      <dgm:t>
        <a:bodyPr/>
        <a:lstStyle/>
        <a:p>
          <a:endParaRPr lang="de-CH" sz="1000">
            <a:latin typeface="Arial" panose="020B0604020202020204" pitchFamily="34" charset="0"/>
            <a:cs typeface="Arial" panose="020B0604020202020204" pitchFamily="34" charset="0"/>
          </a:endParaRPr>
        </a:p>
      </dgm:t>
    </dgm:pt>
    <dgm:pt modelId="{5178E362-C171-4283-8107-1F860A0C768F}" type="sibTrans" cxnId="{4114659D-F6F0-4CCA-B78C-9A6F7B438828}">
      <dgm:prSet/>
      <dgm:spPr/>
      <dgm:t>
        <a:bodyPr/>
        <a:lstStyle/>
        <a:p>
          <a:endParaRPr lang="de-CH" sz="1800"/>
        </a:p>
      </dgm:t>
    </dgm:pt>
    <dgm:pt modelId="{6F946735-D357-45B8-9D55-1D1A66DDC8F0}" type="parTrans" cxnId="{4114659D-F6F0-4CCA-B78C-9A6F7B438828}">
      <dgm:prSet/>
      <dgm:spPr/>
      <dgm:t>
        <a:bodyPr/>
        <a:lstStyle/>
        <a:p>
          <a:endParaRPr lang="de-CH" sz="1800"/>
        </a:p>
      </dgm:t>
    </dgm:pt>
    <dgm:pt modelId="{F770543B-A463-4B58-9372-EAB122A6130C}" type="pres">
      <dgm:prSet presAssocID="{CE7B53D5-0C44-4C08-B2FF-E044B23CFA35}" presName="mainComposite" presStyleCnt="0">
        <dgm:presLayoutVars>
          <dgm:chPref val="1"/>
          <dgm:dir/>
          <dgm:animOne val="branch"/>
          <dgm:animLvl val="lvl"/>
          <dgm:resizeHandles val="exact"/>
        </dgm:presLayoutVars>
      </dgm:prSet>
      <dgm:spPr/>
    </dgm:pt>
    <dgm:pt modelId="{883DD9A4-0824-4767-86F1-D412B683BC87}" type="pres">
      <dgm:prSet presAssocID="{CE7B53D5-0C44-4C08-B2FF-E044B23CFA35}" presName="hierFlow" presStyleCnt="0"/>
      <dgm:spPr/>
    </dgm:pt>
    <dgm:pt modelId="{8CE44A13-09E9-48FB-B0DF-55269CC4F282}" type="pres">
      <dgm:prSet presAssocID="{CE7B53D5-0C44-4C08-B2FF-E044B23CFA35}" presName="hierChild1" presStyleCnt="0">
        <dgm:presLayoutVars>
          <dgm:chPref val="1"/>
          <dgm:animOne val="branch"/>
          <dgm:animLvl val="lvl"/>
        </dgm:presLayoutVars>
      </dgm:prSet>
      <dgm:spPr/>
    </dgm:pt>
    <dgm:pt modelId="{6B53CCBA-F7F4-49CC-8999-916526D5F217}" type="pres">
      <dgm:prSet presAssocID="{349FCD45-4EA6-47DB-9AC6-3CF756108AF8}" presName="Name14" presStyleCnt="0"/>
      <dgm:spPr/>
    </dgm:pt>
    <dgm:pt modelId="{52397471-316C-4C54-B817-CC6EA2E95377}" type="pres">
      <dgm:prSet presAssocID="{349FCD45-4EA6-47DB-9AC6-3CF756108AF8}" presName="level1Shape" presStyleLbl="node0" presStyleIdx="0" presStyleCnt="1" custScaleX="136681" custScaleY="118762" custLinFactNeighborX="-1" custLinFactNeighborY="-1240">
        <dgm:presLayoutVars>
          <dgm:chPref val="3"/>
        </dgm:presLayoutVars>
      </dgm:prSet>
      <dgm:spPr/>
    </dgm:pt>
    <dgm:pt modelId="{298B140A-B1D4-4A84-804C-A2C1A55F2E26}" type="pres">
      <dgm:prSet presAssocID="{349FCD45-4EA6-47DB-9AC6-3CF756108AF8}" presName="hierChild2" presStyleCnt="0"/>
      <dgm:spPr/>
    </dgm:pt>
    <dgm:pt modelId="{0ACB29B3-EDEB-4B95-8BD6-93491C60C9AD}" type="pres">
      <dgm:prSet presAssocID="{A45C858F-671E-4325-9A09-C56BBDB0CA8B}" presName="Name19" presStyleLbl="parChTrans1D2" presStyleIdx="0" presStyleCnt="3"/>
      <dgm:spPr/>
    </dgm:pt>
    <dgm:pt modelId="{6445EA5B-ACDF-416C-9B4A-FCAAF2CE76B8}" type="pres">
      <dgm:prSet presAssocID="{BB74F659-CB82-425D-9847-E8919CF174C8}" presName="Name21" presStyleCnt="0"/>
      <dgm:spPr/>
    </dgm:pt>
    <dgm:pt modelId="{AC1EA08E-2886-41D1-922A-9A34ECDFD6C5}" type="pres">
      <dgm:prSet presAssocID="{BB74F659-CB82-425D-9847-E8919CF174C8}" presName="level2Shape" presStyleLbl="node2" presStyleIdx="0" presStyleCnt="3" custScaleX="144872" custScaleY="133994"/>
      <dgm:spPr/>
    </dgm:pt>
    <dgm:pt modelId="{987D322B-ED77-4AF4-A13D-6CE3C48C99DF}" type="pres">
      <dgm:prSet presAssocID="{BB74F659-CB82-425D-9847-E8919CF174C8}" presName="hierChild3" presStyleCnt="0"/>
      <dgm:spPr/>
    </dgm:pt>
    <dgm:pt modelId="{0182E295-794F-4B88-8647-E146AF0C29AF}" type="pres">
      <dgm:prSet presAssocID="{6F946735-D357-45B8-9D55-1D1A66DDC8F0}" presName="Name19" presStyleLbl="parChTrans1D3" presStyleIdx="0" presStyleCnt="2"/>
      <dgm:spPr/>
    </dgm:pt>
    <dgm:pt modelId="{A45573FC-3046-48F8-A717-A555EB779E1C}" type="pres">
      <dgm:prSet presAssocID="{0CB7953B-F20F-487A-BE6E-EDDC40C8358E}" presName="Name21" presStyleCnt="0"/>
      <dgm:spPr/>
    </dgm:pt>
    <dgm:pt modelId="{3AB660FA-0150-4276-AC44-05970C75A02E}" type="pres">
      <dgm:prSet presAssocID="{0CB7953B-F20F-487A-BE6E-EDDC40C8358E}" presName="level2Shape" presStyleLbl="node3" presStyleIdx="0" presStyleCnt="2" custScaleY="80850" custLinFactNeighborX="5785" custLinFactNeighborY="1240"/>
      <dgm:spPr/>
    </dgm:pt>
    <dgm:pt modelId="{E01CC07C-EA0C-4E92-98CC-5319FCAD71B4}" type="pres">
      <dgm:prSet presAssocID="{0CB7953B-F20F-487A-BE6E-EDDC40C8358E}" presName="hierChild3" presStyleCnt="0"/>
      <dgm:spPr/>
    </dgm:pt>
    <dgm:pt modelId="{75F5FFBC-A431-4285-BD87-AF1451C717D5}" type="pres">
      <dgm:prSet presAssocID="{72843579-2CC4-4B67-8353-E8532692DAFF}" presName="Name19" presStyleLbl="parChTrans1D3" presStyleIdx="1" presStyleCnt="2"/>
      <dgm:spPr/>
    </dgm:pt>
    <dgm:pt modelId="{A56584CB-C998-41DF-93D9-686EF4C718A1}" type="pres">
      <dgm:prSet presAssocID="{1140B91E-83F5-493D-8813-0FFF126D017C}" presName="Name21" presStyleCnt="0"/>
      <dgm:spPr/>
    </dgm:pt>
    <dgm:pt modelId="{5DE5DDC4-6F6B-48AD-B88D-6C892D14098C}" type="pres">
      <dgm:prSet presAssocID="{1140B91E-83F5-493D-8813-0FFF126D017C}" presName="level2Shape" presStyleLbl="node3" presStyleIdx="1" presStyleCnt="2" custScaleY="80849"/>
      <dgm:spPr/>
    </dgm:pt>
    <dgm:pt modelId="{BD85A2FC-0777-4331-8083-762AAF43CC07}" type="pres">
      <dgm:prSet presAssocID="{1140B91E-83F5-493D-8813-0FFF126D017C}" presName="hierChild3" presStyleCnt="0"/>
      <dgm:spPr/>
    </dgm:pt>
    <dgm:pt modelId="{F05230F6-10EE-46D2-BAFF-A4E58A92B722}" type="pres">
      <dgm:prSet presAssocID="{2DA5C89A-B412-4293-BCB2-4A892E7C7A6C}" presName="Name19" presStyleLbl="parChTrans1D2" presStyleIdx="1" presStyleCnt="3"/>
      <dgm:spPr/>
    </dgm:pt>
    <dgm:pt modelId="{641C7368-253D-4F95-9B3C-2A083CF7B4C4}" type="pres">
      <dgm:prSet presAssocID="{3947CF8D-6F8A-41F0-834B-E8019E7CE40B}" presName="Name21" presStyleCnt="0"/>
      <dgm:spPr/>
    </dgm:pt>
    <dgm:pt modelId="{C781E96A-5C51-454C-ABF0-863E6EA64599}" type="pres">
      <dgm:prSet presAssocID="{3947CF8D-6F8A-41F0-834B-E8019E7CE40B}" presName="level2Shape" presStyleLbl="node2" presStyleIdx="1" presStyleCnt="3" custScaleX="135447" custScaleY="132325" custLinFactNeighborX="-4694" custLinFactNeighborY="3767"/>
      <dgm:spPr/>
    </dgm:pt>
    <dgm:pt modelId="{3DA3985A-509C-4E2F-89AE-7792F34222D5}" type="pres">
      <dgm:prSet presAssocID="{3947CF8D-6F8A-41F0-834B-E8019E7CE40B}" presName="hierChild3" presStyleCnt="0"/>
      <dgm:spPr/>
    </dgm:pt>
    <dgm:pt modelId="{BA0175E7-8557-4C7B-B933-56BCB2D56512}" type="pres">
      <dgm:prSet presAssocID="{0C1B9C1F-89CD-4679-8DE0-1CD10DD4EDBA}" presName="Name19" presStyleLbl="parChTrans1D2" presStyleIdx="2" presStyleCnt="3"/>
      <dgm:spPr/>
    </dgm:pt>
    <dgm:pt modelId="{538E7928-4908-4765-BA69-5FD5D0965AEA}" type="pres">
      <dgm:prSet presAssocID="{D3FE4261-BEC2-4912-8450-D0CF6765002C}" presName="Name21" presStyleCnt="0"/>
      <dgm:spPr/>
    </dgm:pt>
    <dgm:pt modelId="{1DE0E9B7-FA94-4DF3-853F-466327FE223F}" type="pres">
      <dgm:prSet presAssocID="{D3FE4261-BEC2-4912-8450-D0CF6765002C}" presName="level2Shape" presStyleLbl="node2" presStyleIdx="2" presStyleCnt="3" custScaleX="136721" custScaleY="132815" custLinFactNeighborX="-18010" custLinFactNeighborY="4865"/>
      <dgm:spPr/>
    </dgm:pt>
    <dgm:pt modelId="{EC16F773-97C9-4AF8-9569-7D962AAD6C3C}" type="pres">
      <dgm:prSet presAssocID="{D3FE4261-BEC2-4912-8450-D0CF6765002C}" presName="hierChild3" presStyleCnt="0"/>
      <dgm:spPr/>
    </dgm:pt>
    <dgm:pt modelId="{ED33B5C8-429B-4843-A753-C332D3CEC4C9}" type="pres">
      <dgm:prSet presAssocID="{CE7B53D5-0C44-4C08-B2FF-E044B23CFA35}" presName="bgShapesFlow" presStyleCnt="0"/>
      <dgm:spPr/>
    </dgm:pt>
  </dgm:ptLst>
  <dgm:cxnLst>
    <dgm:cxn modelId="{480DC104-24EB-483F-9149-DF5EB527ED65}" srcId="{BB74F659-CB82-425D-9847-E8919CF174C8}" destId="{1140B91E-83F5-493D-8813-0FFF126D017C}" srcOrd="1" destOrd="0" parTransId="{72843579-2CC4-4B67-8353-E8532692DAFF}" sibTransId="{7D81EF04-62E5-4B20-B40E-4E5CCBD81534}"/>
    <dgm:cxn modelId="{0266FD1F-8C29-4D59-B007-3AB1D3C491C6}" type="presOf" srcId="{0C1B9C1F-89CD-4679-8DE0-1CD10DD4EDBA}" destId="{BA0175E7-8557-4C7B-B933-56BCB2D56512}" srcOrd="0" destOrd="0" presId="urn:microsoft.com/office/officeart/2005/8/layout/hierarchy6"/>
    <dgm:cxn modelId="{58C81563-4CB6-44E8-BEE7-73D8FB8C5FC2}" srcId="{349FCD45-4EA6-47DB-9AC6-3CF756108AF8}" destId="{3947CF8D-6F8A-41F0-834B-E8019E7CE40B}" srcOrd="1" destOrd="0" parTransId="{2DA5C89A-B412-4293-BCB2-4A892E7C7A6C}" sibTransId="{832250B4-F597-457F-B8AE-EA08A51E8E87}"/>
    <dgm:cxn modelId="{0D28A463-2F56-4031-BA75-A917C90A9966}" type="presOf" srcId="{349FCD45-4EA6-47DB-9AC6-3CF756108AF8}" destId="{52397471-316C-4C54-B817-CC6EA2E95377}" srcOrd="0" destOrd="0" presId="urn:microsoft.com/office/officeart/2005/8/layout/hierarchy6"/>
    <dgm:cxn modelId="{A786DD43-5F2C-4FA4-9555-3D2C9E3D711F}" type="presOf" srcId="{0CB7953B-F20F-487A-BE6E-EDDC40C8358E}" destId="{3AB660FA-0150-4276-AC44-05970C75A02E}" srcOrd="0" destOrd="0" presId="urn:microsoft.com/office/officeart/2005/8/layout/hierarchy6"/>
    <dgm:cxn modelId="{C1F8DA64-9A66-481E-9BDC-3726640EBABB}" type="presOf" srcId="{3947CF8D-6F8A-41F0-834B-E8019E7CE40B}" destId="{C781E96A-5C51-454C-ABF0-863E6EA64599}" srcOrd="0" destOrd="0" presId="urn:microsoft.com/office/officeart/2005/8/layout/hierarchy6"/>
    <dgm:cxn modelId="{6C70F268-E268-4D11-B00A-CD7739719479}" type="presOf" srcId="{6F946735-D357-45B8-9D55-1D1A66DDC8F0}" destId="{0182E295-794F-4B88-8647-E146AF0C29AF}" srcOrd="0" destOrd="0" presId="urn:microsoft.com/office/officeart/2005/8/layout/hierarchy6"/>
    <dgm:cxn modelId="{DC52F26A-BC61-428F-85F3-C2B86927AAC9}" type="presOf" srcId="{CE7B53D5-0C44-4C08-B2FF-E044B23CFA35}" destId="{F770543B-A463-4B58-9372-EAB122A6130C}" srcOrd="0" destOrd="0" presId="urn:microsoft.com/office/officeart/2005/8/layout/hierarchy6"/>
    <dgm:cxn modelId="{CD12E64E-9B27-4A74-AB8D-12DCDBE9B19B}" type="presOf" srcId="{D3FE4261-BEC2-4912-8450-D0CF6765002C}" destId="{1DE0E9B7-FA94-4DF3-853F-466327FE223F}" srcOrd="0" destOrd="0" presId="urn:microsoft.com/office/officeart/2005/8/layout/hierarchy6"/>
    <dgm:cxn modelId="{5334AE7B-62D3-483C-9FA5-06600A7620A4}" type="presOf" srcId="{A45C858F-671E-4325-9A09-C56BBDB0CA8B}" destId="{0ACB29B3-EDEB-4B95-8BD6-93491C60C9AD}" srcOrd="0" destOrd="0" presId="urn:microsoft.com/office/officeart/2005/8/layout/hierarchy6"/>
    <dgm:cxn modelId="{7A8AA481-0E73-46AB-B980-A22F79976ACA}" srcId="{349FCD45-4EA6-47DB-9AC6-3CF756108AF8}" destId="{D3FE4261-BEC2-4912-8450-D0CF6765002C}" srcOrd="2" destOrd="0" parTransId="{0C1B9C1F-89CD-4679-8DE0-1CD10DD4EDBA}" sibTransId="{6954CF0D-1432-4B9B-845E-B5EFC98EA7F4}"/>
    <dgm:cxn modelId="{40A0B787-E9DF-4892-A052-B2E41E577763}" srcId="{CE7B53D5-0C44-4C08-B2FF-E044B23CFA35}" destId="{349FCD45-4EA6-47DB-9AC6-3CF756108AF8}" srcOrd="0" destOrd="0" parTransId="{E2214A80-1A9A-4CA6-83AD-90374E87F1B9}" sibTransId="{F8676A71-8661-4F4A-949B-F792888E0AAC}"/>
    <dgm:cxn modelId="{D4361A9C-409A-4709-A485-B8FB743FD583}" srcId="{349FCD45-4EA6-47DB-9AC6-3CF756108AF8}" destId="{BB74F659-CB82-425D-9847-E8919CF174C8}" srcOrd="0" destOrd="0" parTransId="{A45C858F-671E-4325-9A09-C56BBDB0CA8B}" sibTransId="{8A686E72-C67B-48A3-B9C8-ACF1C598A3EC}"/>
    <dgm:cxn modelId="{4114659D-F6F0-4CCA-B78C-9A6F7B438828}" srcId="{BB74F659-CB82-425D-9847-E8919CF174C8}" destId="{0CB7953B-F20F-487A-BE6E-EDDC40C8358E}" srcOrd="0" destOrd="0" parTransId="{6F946735-D357-45B8-9D55-1D1A66DDC8F0}" sibTransId="{5178E362-C171-4283-8107-1F860A0C768F}"/>
    <dgm:cxn modelId="{F83E26B8-3F66-44F6-A2B0-A2E334BA34E6}" type="presOf" srcId="{BB74F659-CB82-425D-9847-E8919CF174C8}" destId="{AC1EA08E-2886-41D1-922A-9A34ECDFD6C5}" srcOrd="0" destOrd="0" presId="urn:microsoft.com/office/officeart/2005/8/layout/hierarchy6"/>
    <dgm:cxn modelId="{32EDFDE5-699F-46F8-A2EF-949EFA085600}" type="presOf" srcId="{1140B91E-83F5-493D-8813-0FFF126D017C}" destId="{5DE5DDC4-6F6B-48AD-B88D-6C892D14098C}" srcOrd="0" destOrd="0" presId="urn:microsoft.com/office/officeart/2005/8/layout/hierarchy6"/>
    <dgm:cxn modelId="{47D44CF0-366D-459D-8787-9BA4B2EAC2EE}" type="presOf" srcId="{2DA5C89A-B412-4293-BCB2-4A892E7C7A6C}" destId="{F05230F6-10EE-46D2-BAFF-A4E58A92B722}" srcOrd="0" destOrd="0" presId="urn:microsoft.com/office/officeart/2005/8/layout/hierarchy6"/>
    <dgm:cxn modelId="{95C357F0-AB0E-4AA8-9FD4-33837284C212}" type="presOf" srcId="{72843579-2CC4-4B67-8353-E8532692DAFF}" destId="{75F5FFBC-A431-4285-BD87-AF1451C717D5}" srcOrd="0" destOrd="0" presId="urn:microsoft.com/office/officeart/2005/8/layout/hierarchy6"/>
    <dgm:cxn modelId="{4698ED20-CDCE-45EC-A8F2-3CAE18D74882}" type="presParOf" srcId="{F770543B-A463-4B58-9372-EAB122A6130C}" destId="{883DD9A4-0824-4767-86F1-D412B683BC87}" srcOrd="0" destOrd="0" presId="urn:microsoft.com/office/officeart/2005/8/layout/hierarchy6"/>
    <dgm:cxn modelId="{7BD5FA69-2CC7-43B3-9720-D1B7183BA6D6}" type="presParOf" srcId="{883DD9A4-0824-4767-86F1-D412B683BC87}" destId="{8CE44A13-09E9-48FB-B0DF-55269CC4F282}" srcOrd="0" destOrd="0" presId="urn:microsoft.com/office/officeart/2005/8/layout/hierarchy6"/>
    <dgm:cxn modelId="{0F926B48-27E7-497B-9821-C06B9807F685}" type="presParOf" srcId="{8CE44A13-09E9-48FB-B0DF-55269CC4F282}" destId="{6B53CCBA-F7F4-49CC-8999-916526D5F217}" srcOrd="0" destOrd="0" presId="urn:microsoft.com/office/officeart/2005/8/layout/hierarchy6"/>
    <dgm:cxn modelId="{7857C2E8-9620-4BFB-8802-C17A9BB8E02C}" type="presParOf" srcId="{6B53CCBA-F7F4-49CC-8999-916526D5F217}" destId="{52397471-316C-4C54-B817-CC6EA2E95377}" srcOrd="0" destOrd="0" presId="urn:microsoft.com/office/officeart/2005/8/layout/hierarchy6"/>
    <dgm:cxn modelId="{EB80A9E1-48F1-4CB9-9B71-852FEF074933}" type="presParOf" srcId="{6B53CCBA-F7F4-49CC-8999-916526D5F217}" destId="{298B140A-B1D4-4A84-804C-A2C1A55F2E26}" srcOrd="1" destOrd="0" presId="urn:microsoft.com/office/officeart/2005/8/layout/hierarchy6"/>
    <dgm:cxn modelId="{C6045878-E5EA-49E4-B9D1-BB568F6C9FEF}" type="presParOf" srcId="{298B140A-B1D4-4A84-804C-A2C1A55F2E26}" destId="{0ACB29B3-EDEB-4B95-8BD6-93491C60C9AD}" srcOrd="0" destOrd="0" presId="urn:microsoft.com/office/officeart/2005/8/layout/hierarchy6"/>
    <dgm:cxn modelId="{7966BB65-B5E2-4189-98D2-60E5BB542FD4}" type="presParOf" srcId="{298B140A-B1D4-4A84-804C-A2C1A55F2E26}" destId="{6445EA5B-ACDF-416C-9B4A-FCAAF2CE76B8}" srcOrd="1" destOrd="0" presId="urn:microsoft.com/office/officeart/2005/8/layout/hierarchy6"/>
    <dgm:cxn modelId="{F8B66340-F246-41C8-A308-9F6E11498572}" type="presParOf" srcId="{6445EA5B-ACDF-416C-9B4A-FCAAF2CE76B8}" destId="{AC1EA08E-2886-41D1-922A-9A34ECDFD6C5}" srcOrd="0" destOrd="0" presId="urn:microsoft.com/office/officeart/2005/8/layout/hierarchy6"/>
    <dgm:cxn modelId="{513DC7B9-2FA2-4DC0-A043-12A64A5D19D4}" type="presParOf" srcId="{6445EA5B-ACDF-416C-9B4A-FCAAF2CE76B8}" destId="{987D322B-ED77-4AF4-A13D-6CE3C48C99DF}" srcOrd="1" destOrd="0" presId="urn:microsoft.com/office/officeart/2005/8/layout/hierarchy6"/>
    <dgm:cxn modelId="{A50DA2AC-C05D-40EB-B544-502D81465950}" type="presParOf" srcId="{987D322B-ED77-4AF4-A13D-6CE3C48C99DF}" destId="{0182E295-794F-4B88-8647-E146AF0C29AF}" srcOrd="0" destOrd="0" presId="urn:microsoft.com/office/officeart/2005/8/layout/hierarchy6"/>
    <dgm:cxn modelId="{231FE236-4246-4560-A502-F9062EE5D97F}" type="presParOf" srcId="{987D322B-ED77-4AF4-A13D-6CE3C48C99DF}" destId="{A45573FC-3046-48F8-A717-A555EB779E1C}" srcOrd="1" destOrd="0" presId="urn:microsoft.com/office/officeart/2005/8/layout/hierarchy6"/>
    <dgm:cxn modelId="{6451C1AD-3A8D-4010-88B8-D7B6742EEC53}" type="presParOf" srcId="{A45573FC-3046-48F8-A717-A555EB779E1C}" destId="{3AB660FA-0150-4276-AC44-05970C75A02E}" srcOrd="0" destOrd="0" presId="urn:microsoft.com/office/officeart/2005/8/layout/hierarchy6"/>
    <dgm:cxn modelId="{E0802BDE-760B-4F18-B896-ABFF65E59FC0}" type="presParOf" srcId="{A45573FC-3046-48F8-A717-A555EB779E1C}" destId="{E01CC07C-EA0C-4E92-98CC-5319FCAD71B4}" srcOrd="1" destOrd="0" presId="urn:microsoft.com/office/officeart/2005/8/layout/hierarchy6"/>
    <dgm:cxn modelId="{F24EED2B-7E76-410C-B979-6DDFC40F1C37}" type="presParOf" srcId="{987D322B-ED77-4AF4-A13D-6CE3C48C99DF}" destId="{75F5FFBC-A431-4285-BD87-AF1451C717D5}" srcOrd="2" destOrd="0" presId="urn:microsoft.com/office/officeart/2005/8/layout/hierarchy6"/>
    <dgm:cxn modelId="{E2B4ED0F-B1B1-4C98-8840-777B10B14DBE}" type="presParOf" srcId="{987D322B-ED77-4AF4-A13D-6CE3C48C99DF}" destId="{A56584CB-C998-41DF-93D9-686EF4C718A1}" srcOrd="3" destOrd="0" presId="urn:microsoft.com/office/officeart/2005/8/layout/hierarchy6"/>
    <dgm:cxn modelId="{9B4E6586-40E0-4411-8439-DB40D7B5612D}" type="presParOf" srcId="{A56584CB-C998-41DF-93D9-686EF4C718A1}" destId="{5DE5DDC4-6F6B-48AD-B88D-6C892D14098C}" srcOrd="0" destOrd="0" presId="urn:microsoft.com/office/officeart/2005/8/layout/hierarchy6"/>
    <dgm:cxn modelId="{BE4F0AD9-83AD-4C83-86B1-87582E5F3CC8}" type="presParOf" srcId="{A56584CB-C998-41DF-93D9-686EF4C718A1}" destId="{BD85A2FC-0777-4331-8083-762AAF43CC07}" srcOrd="1" destOrd="0" presId="urn:microsoft.com/office/officeart/2005/8/layout/hierarchy6"/>
    <dgm:cxn modelId="{F9C68011-D8F8-49EA-AFEB-3D37EE842D38}" type="presParOf" srcId="{298B140A-B1D4-4A84-804C-A2C1A55F2E26}" destId="{F05230F6-10EE-46D2-BAFF-A4E58A92B722}" srcOrd="2" destOrd="0" presId="urn:microsoft.com/office/officeart/2005/8/layout/hierarchy6"/>
    <dgm:cxn modelId="{AD7A0D8A-0CFC-4601-B76C-4999D55DB1E7}" type="presParOf" srcId="{298B140A-B1D4-4A84-804C-A2C1A55F2E26}" destId="{641C7368-253D-4F95-9B3C-2A083CF7B4C4}" srcOrd="3" destOrd="0" presId="urn:microsoft.com/office/officeart/2005/8/layout/hierarchy6"/>
    <dgm:cxn modelId="{86E35F79-6BCA-419F-A6AA-EB6835EAA0F8}" type="presParOf" srcId="{641C7368-253D-4F95-9B3C-2A083CF7B4C4}" destId="{C781E96A-5C51-454C-ABF0-863E6EA64599}" srcOrd="0" destOrd="0" presId="urn:microsoft.com/office/officeart/2005/8/layout/hierarchy6"/>
    <dgm:cxn modelId="{48FB8367-9638-4CBF-B931-94596391A6AF}" type="presParOf" srcId="{641C7368-253D-4F95-9B3C-2A083CF7B4C4}" destId="{3DA3985A-509C-4E2F-89AE-7792F34222D5}" srcOrd="1" destOrd="0" presId="urn:microsoft.com/office/officeart/2005/8/layout/hierarchy6"/>
    <dgm:cxn modelId="{607C3973-36B1-46BD-8C42-9739D089BC1D}" type="presParOf" srcId="{298B140A-B1D4-4A84-804C-A2C1A55F2E26}" destId="{BA0175E7-8557-4C7B-B933-56BCB2D56512}" srcOrd="4" destOrd="0" presId="urn:microsoft.com/office/officeart/2005/8/layout/hierarchy6"/>
    <dgm:cxn modelId="{04E8CA00-0C71-477B-80FD-9DC3F4ADC398}" type="presParOf" srcId="{298B140A-B1D4-4A84-804C-A2C1A55F2E26}" destId="{538E7928-4908-4765-BA69-5FD5D0965AEA}" srcOrd="5" destOrd="0" presId="urn:microsoft.com/office/officeart/2005/8/layout/hierarchy6"/>
    <dgm:cxn modelId="{E890F3C6-1A57-4903-9F91-EAF3C9068069}" type="presParOf" srcId="{538E7928-4908-4765-BA69-5FD5D0965AEA}" destId="{1DE0E9B7-FA94-4DF3-853F-466327FE223F}" srcOrd="0" destOrd="0" presId="urn:microsoft.com/office/officeart/2005/8/layout/hierarchy6"/>
    <dgm:cxn modelId="{BC890E54-3D23-4B22-8C01-C62670AAEBC4}" type="presParOf" srcId="{538E7928-4908-4765-BA69-5FD5D0965AEA}" destId="{EC16F773-97C9-4AF8-9569-7D962AAD6C3C}" srcOrd="1" destOrd="0" presId="urn:microsoft.com/office/officeart/2005/8/layout/hierarchy6"/>
    <dgm:cxn modelId="{9194BA1B-F81C-4BA0-8F49-4F995BAE9CD0}" type="presParOf" srcId="{F770543B-A463-4B58-9372-EAB122A6130C}" destId="{ED33B5C8-429B-4843-A753-C332D3CEC4C9}" srcOrd="1" destOrd="0" presId="urn:microsoft.com/office/officeart/2005/8/layout/hierarchy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397471-316C-4C54-B817-CC6EA2E95377}">
      <dsp:nvSpPr>
        <dsp:cNvPr id="0" name=""/>
        <dsp:cNvSpPr/>
      </dsp:nvSpPr>
      <dsp:spPr>
        <a:xfrm>
          <a:off x="2286990" y="316269"/>
          <a:ext cx="1468660" cy="850745"/>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t" anchorCtr="0">
          <a:noAutofit/>
        </a:bodyPr>
        <a:lstStyle/>
        <a:p>
          <a:pPr marL="0" lvl="0" indent="0" algn="ctr" defTabSz="444500">
            <a:lnSpc>
              <a:spcPct val="90000"/>
            </a:lnSpc>
            <a:spcBef>
              <a:spcPct val="0"/>
            </a:spcBef>
            <a:spcAft>
              <a:spcPct val="35000"/>
            </a:spcAft>
            <a:buNone/>
          </a:pPr>
          <a:endParaRPr lang="de-CH" sz="1000" kern="1200"/>
        </a:p>
      </dsp:txBody>
      <dsp:txXfrm>
        <a:off x="2311907" y="341186"/>
        <a:ext cx="1418826" cy="800911"/>
      </dsp:txXfrm>
    </dsp:sp>
    <dsp:sp modelId="{0ACB29B3-EDEB-4B95-8BD6-93491C60C9AD}">
      <dsp:nvSpPr>
        <dsp:cNvPr id="0" name=""/>
        <dsp:cNvSpPr/>
      </dsp:nvSpPr>
      <dsp:spPr>
        <a:xfrm>
          <a:off x="1236730" y="1167014"/>
          <a:ext cx="1784589" cy="295420"/>
        </a:xfrm>
        <a:custGeom>
          <a:avLst/>
          <a:gdLst/>
          <a:ahLst/>
          <a:cxnLst/>
          <a:rect l="0" t="0" r="0" b="0"/>
          <a:pathLst>
            <a:path>
              <a:moveTo>
                <a:pt x="1784589" y="0"/>
              </a:moveTo>
              <a:lnTo>
                <a:pt x="1784589" y="147710"/>
              </a:lnTo>
              <a:lnTo>
                <a:pt x="0" y="147710"/>
              </a:lnTo>
              <a:lnTo>
                <a:pt x="0" y="295420"/>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1EA08E-2886-41D1-922A-9A34ECDFD6C5}">
      <dsp:nvSpPr>
        <dsp:cNvPr id="0" name=""/>
        <dsp:cNvSpPr/>
      </dsp:nvSpPr>
      <dsp:spPr>
        <a:xfrm>
          <a:off x="458393" y="1462434"/>
          <a:ext cx="1556673" cy="959858"/>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p>
      </dsp:txBody>
      <dsp:txXfrm>
        <a:off x="486506" y="1490547"/>
        <a:ext cx="1500447" cy="903632"/>
      </dsp:txXfrm>
    </dsp:sp>
    <dsp:sp modelId="{0182E295-794F-4B88-8647-E146AF0C29AF}">
      <dsp:nvSpPr>
        <dsp:cNvPr id="0" name=""/>
        <dsp:cNvSpPr/>
      </dsp:nvSpPr>
      <dsp:spPr>
        <a:xfrm>
          <a:off x="600455" y="2422293"/>
          <a:ext cx="636275" cy="295420"/>
        </a:xfrm>
        <a:custGeom>
          <a:avLst/>
          <a:gdLst/>
          <a:ahLst/>
          <a:cxnLst/>
          <a:rect l="0" t="0" r="0" b="0"/>
          <a:pathLst>
            <a:path>
              <a:moveTo>
                <a:pt x="636275" y="0"/>
              </a:moveTo>
              <a:lnTo>
                <a:pt x="636275" y="147710"/>
              </a:lnTo>
              <a:lnTo>
                <a:pt x="0" y="147710"/>
              </a:lnTo>
              <a:lnTo>
                <a:pt x="0" y="295420"/>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AB660FA-0150-4276-AC44-05970C75A02E}">
      <dsp:nvSpPr>
        <dsp:cNvPr id="0" name=""/>
        <dsp:cNvSpPr/>
      </dsp:nvSpPr>
      <dsp:spPr>
        <a:xfrm>
          <a:off x="63197" y="2717714"/>
          <a:ext cx="1074516" cy="579164"/>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latin typeface="Arial" panose="020B0604020202020204" pitchFamily="34" charset="0"/>
            <a:cs typeface="Arial" panose="020B0604020202020204" pitchFamily="34" charset="0"/>
          </a:endParaRPr>
        </a:p>
      </dsp:txBody>
      <dsp:txXfrm>
        <a:off x="80160" y="2734677"/>
        <a:ext cx="1040590" cy="545238"/>
      </dsp:txXfrm>
    </dsp:sp>
    <dsp:sp modelId="{75F5FFBC-A431-4285-BD87-AF1451C717D5}">
      <dsp:nvSpPr>
        <dsp:cNvPr id="0" name=""/>
        <dsp:cNvSpPr/>
      </dsp:nvSpPr>
      <dsp:spPr>
        <a:xfrm>
          <a:off x="1236730" y="2422293"/>
          <a:ext cx="698435" cy="286537"/>
        </a:xfrm>
        <a:custGeom>
          <a:avLst/>
          <a:gdLst/>
          <a:ahLst/>
          <a:cxnLst/>
          <a:rect l="0" t="0" r="0" b="0"/>
          <a:pathLst>
            <a:path>
              <a:moveTo>
                <a:pt x="0" y="0"/>
              </a:moveTo>
              <a:lnTo>
                <a:pt x="0" y="143268"/>
              </a:lnTo>
              <a:lnTo>
                <a:pt x="698435" y="143268"/>
              </a:lnTo>
              <a:lnTo>
                <a:pt x="698435" y="286537"/>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E5DDC4-6F6B-48AD-B88D-6C892D14098C}">
      <dsp:nvSpPr>
        <dsp:cNvPr id="0" name=""/>
        <dsp:cNvSpPr/>
      </dsp:nvSpPr>
      <dsp:spPr>
        <a:xfrm>
          <a:off x="1397908" y="2708831"/>
          <a:ext cx="1074516" cy="579157"/>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p>
      </dsp:txBody>
      <dsp:txXfrm>
        <a:off x="1414871" y="2725794"/>
        <a:ext cx="1040590" cy="545231"/>
      </dsp:txXfrm>
    </dsp:sp>
    <dsp:sp modelId="{F05230F6-10EE-46D2-BAFF-A4E58A92B722}">
      <dsp:nvSpPr>
        <dsp:cNvPr id="0" name=""/>
        <dsp:cNvSpPr/>
      </dsp:nvSpPr>
      <dsp:spPr>
        <a:xfrm>
          <a:off x="2968965" y="1167014"/>
          <a:ext cx="91440" cy="322405"/>
        </a:xfrm>
        <a:custGeom>
          <a:avLst/>
          <a:gdLst/>
          <a:ahLst/>
          <a:cxnLst/>
          <a:rect l="0" t="0" r="0" b="0"/>
          <a:pathLst>
            <a:path>
              <a:moveTo>
                <a:pt x="52355" y="0"/>
              </a:moveTo>
              <a:lnTo>
                <a:pt x="52355" y="161202"/>
              </a:lnTo>
              <a:lnTo>
                <a:pt x="45720" y="161202"/>
              </a:lnTo>
              <a:lnTo>
                <a:pt x="45720" y="322405"/>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81E96A-5C51-454C-ABF0-863E6EA64599}">
      <dsp:nvSpPr>
        <dsp:cNvPr id="0" name=""/>
        <dsp:cNvSpPr/>
      </dsp:nvSpPr>
      <dsp:spPr>
        <a:xfrm>
          <a:off x="2286984" y="1489419"/>
          <a:ext cx="1455400" cy="947902"/>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DE" sz="1000" kern="1200"/>
        </a:p>
      </dsp:txBody>
      <dsp:txXfrm>
        <a:off x="2314747" y="1517182"/>
        <a:ext cx="1399874" cy="892376"/>
      </dsp:txXfrm>
    </dsp:sp>
    <dsp:sp modelId="{BA0175E7-8557-4C7B-B933-56BCB2D56512}">
      <dsp:nvSpPr>
        <dsp:cNvPr id="0" name=""/>
        <dsp:cNvSpPr/>
      </dsp:nvSpPr>
      <dsp:spPr>
        <a:xfrm>
          <a:off x="3021320" y="1167014"/>
          <a:ext cx="1634882" cy="330270"/>
        </a:xfrm>
        <a:custGeom>
          <a:avLst/>
          <a:gdLst/>
          <a:ahLst/>
          <a:cxnLst/>
          <a:rect l="0" t="0" r="0" b="0"/>
          <a:pathLst>
            <a:path>
              <a:moveTo>
                <a:pt x="0" y="0"/>
              </a:moveTo>
              <a:lnTo>
                <a:pt x="0" y="165135"/>
              </a:lnTo>
              <a:lnTo>
                <a:pt x="1634882" y="165135"/>
              </a:lnTo>
              <a:lnTo>
                <a:pt x="1634882" y="330270"/>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DE0E9B7-FA94-4DF3-853F-466327FE223F}">
      <dsp:nvSpPr>
        <dsp:cNvPr id="0" name=""/>
        <dsp:cNvSpPr/>
      </dsp:nvSpPr>
      <dsp:spPr>
        <a:xfrm>
          <a:off x="3921657" y="1497285"/>
          <a:ext cx="1469089" cy="951412"/>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DE" sz="1000" kern="1200"/>
        </a:p>
      </dsp:txBody>
      <dsp:txXfrm>
        <a:off x="3949523" y="1525151"/>
        <a:ext cx="1413357" cy="89568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gif"/><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xdr:row>
      <xdr:rowOff>61317</xdr:rowOff>
    </xdr:from>
    <xdr:to>
      <xdr:col>8</xdr:col>
      <xdr:colOff>228600</xdr:colOff>
      <xdr:row>5</xdr:row>
      <xdr:rowOff>84713</xdr:rowOff>
    </xdr:to>
    <xdr:pic>
      <xdr:nvPicPr>
        <xdr:cNvPr id="3" name="Grafik 2" descr="Quellbild anzei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569317"/>
          <a:ext cx="2228850"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xdr:row>
      <xdr:rowOff>0</xdr:rowOff>
    </xdr:from>
    <xdr:to>
      <xdr:col>16</xdr:col>
      <xdr:colOff>556105</xdr:colOff>
      <xdr:row>129</xdr:row>
      <xdr:rowOff>184148</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51435</xdr:colOff>
      <xdr:row>6</xdr:row>
      <xdr:rowOff>55245</xdr:rowOff>
    </xdr:from>
    <xdr:ext cx="468000" cy="468000"/>
    <xdr:pic>
      <xdr:nvPicPr>
        <xdr:cNvPr id="2" name="Bild 1" descr="Bildergebnis fÃ¼r symbole ghs">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0310" y="1798320"/>
          <a:ext cx="468000" cy="468000"/>
        </a:xfrm>
        <a:prstGeom prst="rect">
          <a:avLst/>
        </a:prstGeom>
        <a:noFill/>
        <a:ln>
          <a:noFill/>
        </a:ln>
      </xdr:spPr>
    </xdr:pic>
    <xdr:clientData/>
  </xdr:oneCellAnchor>
  <xdr:oneCellAnchor>
    <xdr:from>
      <xdr:col>5</xdr:col>
      <xdr:colOff>43815</xdr:colOff>
      <xdr:row>6</xdr:row>
      <xdr:rowOff>57150</xdr:rowOff>
    </xdr:from>
    <xdr:ext cx="468000" cy="468000"/>
    <xdr:pic>
      <xdr:nvPicPr>
        <xdr:cNvPr id="3" name="Bild 4" descr="Ãhnliches Fot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4190" y="1800225"/>
          <a:ext cx="468000" cy="468000"/>
        </a:xfrm>
        <a:prstGeom prst="rect">
          <a:avLst/>
        </a:prstGeom>
        <a:noFill/>
        <a:ln>
          <a:noFill/>
        </a:ln>
      </xdr:spPr>
    </xdr:pic>
    <xdr:clientData/>
  </xdr:oneCellAnchor>
  <xdr:oneCellAnchor>
    <xdr:from>
      <xdr:col>6</xdr:col>
      <xdr:colOff>59055</xdr:colOff>
      <xdr:row>6</xdr:row>
      <xdr:rowOff>59054</xdr:rowOff>
    </xdr:from>
    <xdr:ext cx="468000" cy="468000"/>
    <xdr:pic>
      <xdr:nvPicPr>
        <xdr:cNvPr id="4" name="Bild 5" descr="Bildergebnis fÃ¼r ghs piktogramme umwelt">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0930" y="1802129"/>
          <a:ext cx="468000" cy="468000"/>
        </a:xfrm>
        <a:prstGeom prst="rect">
          <a:avLst/>
        </a:prstGeom>
        <a:noFill/>
        <a:ln>
          <a:noFill/>
        </a:ln>
      </xdr:spPr>
    </xdr:pic>
    <xdr:clientData/>
  </xdr:oneCellAnchor>
  <xdr:oneCellAnchor>
    <xdr:from>
      <xdr:col>10</xdr:col>
      <xdr:colOff>57150</xdr:colOff>
      <xdr:row>6</xdr:row>
      <xdr:rowOff>55245</xdr:rowOff>
    </xdr:from>
    <xdr:ext cx="468000" cy="468000"/>
    <xdr:pic>
      <xdr:nvPicPr>
        <xdr:cNvPr id="5" name="Bild 6" descr="Bildergebnis fÃ¼r ghs piktogramme explosiv">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25025" y="1798320"/>
          <a:ext cx="468000" cy="468000"/>
        </a:xfrm>
        <a:prstGeom prst="rect">
          <a:avLst/>
        </a:prstGeom>
        <a:noFill/>
        <a:ln>
          <a:noFill/>
        </a:ln>
      </xdr:spPr>
    </xdr:pic>
    <xdr:clientData/>
  </xdr:oneCellAnchor>
  <xdr:oneCellAnchor>
    <xdr:from>
      <xdr:col>8</xdr:col>
      <xdr:colOff>47625</xdr:colOff>
      <xdr:row>6</xdr:row>
      <xdr:rowOff>64770</xdr:rowOff>
    </xdr:from>
    <xdr:ext cx="468000" cy="468000"/>
    <xdr:pic>
      <xdr:nvPicPr>
        <xdr:cNvPr id="6" name="Bild 5" descr="Bildergebnis fÃ¼r symbole ghs">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00" y="1807845"/>
          <a:ext cx="468000" cy="468000"/>
        </a:xfrm>
        <a:prstGeom prst="rect">
          <a:avLst/>
        </a:prstGeom>
        <a:noFill/>
        <a:ln>
          <a:noFill/>
        </a:ln>
      </xdr:spPr>
    </xdr:pic>
    <xdr:clientData/>
  </xdr:oneCellAnchor>
  <xdr:oneCellAnchor>
    <xdr:from>
      <xdr:col>9</xdr:col>
      <xdr:colOff>59055</xdr:colOff>
      <xdr:row>6</xdr:row>
      <xdr:rowOff>66675</xdr:rowOff>
    </xdr:from>
    <xdr:ext cx="468000" cy="468000"/>
    <xdr:pic>
      <xdr:nvPicPr>
        <xdr:cNvPr id="7" name="Bild 7" descr="Ãhnliches Foto">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55430" y="1809750"/>
          <a:ext cx="468000" cy="468000"/>
        </a:xfrm>
        <a:prstGeom prst="rect">
          <a:avLst/>
        </a:prstGeom>
        <a:noFill/>
        <a:ln>
          <a:noFill/>
        </a:ln>
      </xdr:spPr>
    </xdr:pic>
    <xdr:clientData/>
  </xdr:oneCellAnchor>
  <xdr:oneCellAnchor>
    <xdr:from>
      <xdr:col>7</xdr:col>
      <xdr:colOff>64770</xdr:colOff>
      <xdr:row>6</xdr:row>
      <xdr:rowOff>64770</xdr:rowOff>
    </xdr:from>
    <xdr:ext cx="468000" cy="468000"/>
    <xdr:pic>
      <xdr:nvPicPr>
        <xdr:cNvPr id="8" name="Bild 10" descr="Ãhnliches Foto">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18145" y="1807845"/>
          <a:ext cx="468000" cy="468000"/>
        </a:xfrm>
        <a:prstGeom prst="rect">
          <a:avLst/>
        </a:prstGeom>
        <a:noFill/>
        <a:ln>
          <a:noFill/>
        </a:ln>
      </xdr:spPr>
    </xdr:pic>
    <xdr:clientData/>
  </xdr:oneCellAnchor>
  <xdr:oneCellAnchor>
    <xdr:from>
      <xdr:col>11</xdr:col>
      <xdr:colOff>55245</xdr:colOff>
      <xdr:row>6</xdr:row>
      <xdr:rowOff>62865</xdr:rowOff>
    </xdr:from>
    <xdr:ext cx="468000" cy="468000"/>
    <xdr:pic>
      <xdr:nvPicPr>
        <xdr:cNvPr id="9" name="Bild 8" descr="Bildergebnis fÃ¼r ghs piktogramme giftig">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94620" y="1805940"/>
          <a:ext cx="468000" cy="468000"/>
        </a:xfrm>
        <a:prstGeom prst="rect">
          <a:avLst/>
        </a:prstGeom>
        <a:noFill/>
        <a:ln>
          <a:noFill/>
        </a:ln>
      </xdr:spPr>
    </xdr:pic>
    <xdr:clientData/>
  </xdr:oneCellAnchor>
  <xdr:oneCellAnchor>
    <xdr:from>
      <xdr:col>12</xdr:col>
      <xdr:colOff>60960</xdr:colOff>
      <xdr:row>6</xdr:row>
      <xdr:rowOff>62865</xdr:rowOff>
    </xdr:from>
    <xdr:ext cx="468000" cy="468000"/>
    <xdr:pic>
      <xdr:nvPicPr>
        <xdr:cNvPr id="10" name="Bild 1" descr="Bildergebnis fÃ¼r ghs piktogramme">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871835" y="1805940"/>
          <a:ext cx="468000" cy="46800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171450</xdr:colOff>
          <xdr:row>7</xdr:row>
          <xdr:rowOff>38100</xdr:rowOff>
        </xdr:from>
        <xdr:to>
          <xdr:col>4</xdr:col>
          <xdr:colOff>409575</xdr:colOff>
          <xdr:row>7</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28575</xdr:rowOff>
        </xdr:from>
        <xdr:to>
          <xdr:col>5</xdr:col>
          <xdr:colOff>361950</xdr:colOff>
          <xdr:row>7</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219075</xdr:colOff>
          <xdr:row>7</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xdr:row>
          <xdr:rowOff>561975</xdr:rowOff>
        </xdr:from>
        <xdr:to>
          <xdr:col>14</xdr:col>
          <xdr:colOff>190500</xdr:colOff>
          <xdr:row>7</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28575</xdr:rowOff>
        </xdr:from>
        <xdr:to>
          <xdr:col>6</xdr:col>
          <xdr:colOff>409575</xdr:colOff>
          <xdr:row>7</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28575</xdr:rowOff>
        </xdr:from>
        <xdr:to>
          <xdr:col>7</xdr:col>
          <xdr:colOff>409575</xdr:colOff>
          <xdr:row>7</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19050</xdr:rowOff>
        </xdr:from>
        <xdr:to>
          <xdr:col>8</xdr:col>
          <xdr:colOff>371475</xdr:colOff>
          <xdr:row>7</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38100</xdr:rowOff>
        </xdr:from>
        <xdr:to>
          <xdr:col>9</xdr:col>
          <xdr:colOff>371475</xdr:colOff>
          <xdr:row>7</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xdr:row>
          <xdr:rowOff>19050</xdr:rowOff>
        </xdr:from>
        <xdr:to>
          <xdr:col>10</xdr:col>
          <xdr:colOff>409575</xdr:colOff>
          <xdr:row>7</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19050</xdr:rowOff>
        </xdr:from>
        <xdr:to>
          <xdr:col>11</xdr:col>
          <xdr:colOff>409575</xdr:colOff>
          <xdr:row>7</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19050</xdr:rowOff>
        </xdr:from>
        <xdr:to>
          <xdr:col>12</xdr:col>
          <xdr:colOff>409575</xdr:colOff>
          <xdr:row>7</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xdr:row>
          <xdr:rowOff>38100</xdr:rowOff>
        </xdr:from>
        <xdr:to>
          <xdr:col>4</xdr:col>
          <xdr:colOff>400050</xdr:colOff>
          <xdr:row>8</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28575</xdr:rowOff>
        </xdr:from>
        <xdr:to>
          <xdr:col>5</xdr:col>
          <xdr:colOff>361950</xdr:colOff>
          <xdr:row>8</xdr:row>
          <xdr:rowOff>209550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8</xdr:row>
          <xdr:rowOff>19050</xdr:rowOff>
        </xdr:from>
        <xdr:to>
          <xdr:col>16</xdr:col>
          <xdr:colOff>209550</xdr:colOff>
          <xdr:row>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14</xdr:col>
          <xdr:colOff>209550</xdr:colOff>
          <xdr:row>8</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28575</xdr:rowOff>
        </xdr:from>
        <xdr:to>
          <xdr:col>6</xdr:col>
          <xdr:colOff>400050</xdr:colOff>
          <xdr:row>8</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28575</xdr:rowOff>
        </xdr:from>
        <xdr:to>
          <xdr:col>7</xdr:col>
          <xdr:colOff>400050</xdr:colOff>
          <xdr:row>8</xdr:row>
          <xdr:rowOff>209550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19050</xdr:rowOff>
        </xdr:from>
        <xdr:to>
          <xdr:col>8</xdr:col>
          <xdr:colOff>371475</xdr:colOff>
          <xdr:row>8</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38100</xdr:rowOff>
        </xdr:from>
        <xdr:to>
          <xdr:col>9</xdr:col>
          <xdr:colOff>371475</xdr:colOff>
          <xdr:row>8</xdr:row>
          <xdr:rowOff>209550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19050</xdr:rowOff>
        </xdr:from>
        <xdr:to>
          <xdr:col>10</xdr:col>
          <xdr:colOff>400050</xdr:colOff>
          <xdr:row>8</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xdr:row>
          <xdr:rowOff>19050</xdr:rowOff>
        </xdr:from>
        <xdr:to>
          <xdr:col>11</xdr:col>
          <xdr:colOff>400050</xdr:colOff>
          <xdr:row>8</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19050</xdr:rowOff>
        </xdr:from>
        <xdr:to>
          <xdr:col>12</xdr:col>
          <xdr:colOff>400050</xdr:colOff>
          <xdr:row>8</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38100</xdr:rowOff>
        </xdr:from>
        <xdr:to>
          <xdr:col>4</xdr:col>
          <xdr:colOff>400050</xdr:colOff>
          <xdr:row>9</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28575</xdr:rowOff>
        </xdr:from>
        <xdr:to>
          <xdr:col>5</xdr:col>
          <xdr:colOff>361950</xdr:colOff>
          <xdr:row>9</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9</xdr:row>
          <xdr:rowOff>19050</xdr:rowOff>
        </xdr:from>
        <xdr:to>
          <xdr:col>16</xdr:col>
          <xdr:colOff>209550</xdr:colOff>
          <xdr:row>9</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14</xdr:col>
          <xdr:colOff>209550</xdr:colOff>
          <xdr:row>9</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28575</xdr:rowOff>
        </xdr:from>
        <xdr:to>
          <xdr:col>6</xdr:col>
          <xdr:colOff>400050</xdr:colOff>
          <xdr:row>9</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28575</xdr:rowOff>
        </xdr:from>
        <xdr:to>
          <xdr:col>7</xdr:col>
          <xdr:colOff>400050</xdr:colOff>
          <xdr:row>9</xdr:row>
          <xdr:rowOff>209550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19050</xdr:rowOff>
        </xdr:from>
        <xdr:to>
          <xdr:col>8</xdr:col>
          <xdr:colOff>371475</xdr:colOff>
          <xdr:row>9</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38100</xdr:rowOff>
        </xdr:from>
        <xdr:to>
          <xdr:col>9</xdr:col>
          <xdr:colOff>371475</xdr:colOff>
          <xdr:row>9</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19050</xdr:rowOff>
        </xdr:from>
        <xdr:to>
          <xdr:col>10</xdr:col>
          <xdr:colOff>400050</xdr:colOff>
          <xdr:row>9</xdr:row>
          <xdr:rowOff>209550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19050</xdr:rowOff>
        </xdr:from>
        <xdr:to>
          <xdr:col>11</xdr:col>
          <xdr:colOff>400050</xdr:colOff>
          <xdr:row>9</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xdr:row>
          <xdr:rowOff>19050</xdr:rowOff>
        </xdr:from>
        <xdr:to>
          <xdr:col>12</xdr:col>
          <xdr:colOff>400050</xdr:colOff>
          <xdr:row>9</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38100</xdr:rowOff>
        </xdr:from>
        <xdr:to>
          <xdr:col>4</xdr:col>
          <xdr:colOff>400050</xdr:colOff>
          <xdr:row>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28575</xdr:rowOff>
        </xdr:from>
        <xdr:to>
          <xdr:col>5</xdr:col>
          <xdr:colOff>361950</xdr:colOff>
          <xdr:row>10</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10</xdr:row>
          <xdr:rowOff>19050</xdr:rowOff>
        </xdr:from>
        <xdr:to>
          <xdr:col>16</xdr:col>
          <xdr:colOff>209550</xdr:colOff>
          <xdr:row>10</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14</xdr:col>
          <xdr:colOff>209550</xdr:colOff>
          <xdr:row>10</xdr:row>
          <xdr:rowOff>190500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28575</xdr:rowOff>
        </xdr:from>
        <xdr:to>
          <xdr:col>6</xdr:col>
          <xdr:colOff>400050</xdr:colOff>
          <xdr:row>10</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28575</xdr:rowOff>
        </xdr:from>
        <xdr:to>
          <xdr:col>7</xdr:col>
          <xdr:colOff>400050</xdr:colOff>
          <xdr:row>10</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19050</xdr:rowOff>
        </xdr:from>
        <xdr:to>
          <xdr:col>8</xdr:col>
          <xdr:colOff>371475</xdr:colOff>
          <xdr:row>10</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38100</xdr:rowOff>
        </xdr:from>
        <xdr:to>
          <xdr:col>9</xdr:col>
          <xdr:colOff>371475</xdr:colOff>
          <xdr:row>10</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19050</xdr:rowOff>
        </xdr:from>
        <xdr:to>
          <xdr:col>10</xdr:col>
          <xdr:colOff>400050</xdr:colOff>
          <xdr:row>10</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19050</xdr:rowOff>
        </xdr:from>
        <xdr:to>
          <xdr:col>11</xdr:col>
          <xdr:colOff>400050</xdr:colOff>
          <xdr:row>10</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xdr:row>
          <xdr:rowOff>19050</xdr:rowOff>
        </xdr:from>
        <xdr:to>
          <xdr:col>12</xdr:col>
          <xdr:colOff>400050</xdr:colOff>
          <xdr:row>10</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xdr:row>
          <xdr:rowOff>38100</xdr:rowOff>
        </xdr:from>
        <xdr:to>
          <xdr:col>4</xdr:col>
          <xdr:colOff>400050</xdr:colOff>
          <xdr:row>11</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28575</xdr:rowOff>
        </xdr:from>
        <xdr:to>
          <xdr:col>5</xdr:col>
          <xdr:colOff>361950</xdr:colOff>
          <xdr:row>11</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11</xdr:row>
          <xdr:rowOff>28575</xdr:rowOff>
        </xdr:from>
        <xdr:to>
          <xdr:col>16</xdr:col>
          <xdr:colOff>209550</xdr:colOff>
          <xdr:row>11</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28575</xdr:rowOff>
        </xdr:from>
        <xdr:to>
          <xdr:col>14</xdr:col>
          <xdr:colOff>209550</xdr:colOff>
          <xdr:row>11</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28575</xdr:rowOff>
        </xdr:from>
        <xdr:to>
          <xdr:col>6</xdr:col>
          <xdr:colOff>400050</xdr:colOff>
          <xdr:row>11</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28575</xdr:rowOff>
        </xdr:from>
        <xdr:to>
          <xdr:col>7</xdr:col>
          <xdr:colOff>400050</xdr:colOff>
          <xdr:row>11</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19050</xdr:rowOff>
        </xdr:from>
        <xdr:to>
          <xdr:col>8</xdr:col>
          <xdr:colOff>371475</xdr:colOff>
          <xdr:row>11</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11</xdr:row>
          <xdr:rowOff>38100</xdr:rowOff>
        </xdr:from>
        <xdr:to>
          <xdr:col>9</xdr:col>
          <xdr:colOff>371475</xdr:colOff>
          <xdr:row>11</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19050</xdr:rowOff>
        </xdr:from>
        <xdr:to>
          <xdr:col>10</xdr:col>
          <xdr:colOff>400050</xdr:colOff>
          <xdr:row>11</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19050</xdr:rowOff>
        </xdr:from>
        <xdr:to>
          <xdr:col>11</xdr:col>
          <xdr:colOff>400050</xdr:colOff>
          <xdr:row>11</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19050</xdr:rowOff>
        </xdr:from>
        <xdr:to>
          <xdr:col>12</xdr:col>
          <xdr:colOff>400050</xdr:colOff>
          <xdr:row>11</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0</xdr:rowOff>
        </xdr:from>
        <xdr:to>
          <xdr:col>4</xdr:col>
          <xdr:colOff>400050</xdr:colOff>
          <xdr:row>12</xdr:row>
          <xdr:rowOff>171450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0</xdr:rowOff>
        </xdr:from>
        <xdr:to>
          <xdr:col>5</xdr:col>
          <xdr:colOff>361950</xdr:colOff>
          <xdr:row>12</xdr:row>
          <xdr:rowOff>171450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12</xdr:row>
          <xdr:rowOff>0</xdr:rowOff>
        </xdr:from>
        <xdr:to>
          <xdr:col>16</xdr:col>
          <xdr:colOff>209550</xdr:colOff>
          <xdr:row>12</xdr:row>
          <xdr:rowOff>171450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14</xdr:col>
          <xdr:colOff>209550</xdr:colOff>
          <xdr:row>12</xdr:row>
          <xdr:rowOff>171450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400050</xdr:colOff>
          <xdr:row>12</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0</xdr:rowOff>
        </xdr:from>
        <xdr:to>
          <xdr:col>7</xdr:col>
          <xdr:colOff>400050</xdr:colOff>
          <xdr:row>12</xdr:row>
          <xdr:rowOff>171450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371475</xdr:colOff>
          <xdr:row>12</xdr:row>
          <xdr:rowOff>190500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0</xdr:rowOff>
        </xdr:from>
        <xdr:to>
          <xdr:col>9</xdr:col>
          <xdr:colOff>371475</xdr:colOff>
          <xdr:row>12</xdr:row>
          <xdr:rowOff>171450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0</xdr:rowOff>
        </xdr:from>
        <xdr:to>
          <xdr:col>10</xdr:col>
          <xdr:colOff>400050</xdr:colOff>
          <xdr:row>12</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0</xdr:rowOff>
        </xdr:from>
        <xdr:to>
          <xdr:col>11</xdr:col>
          <xdr:colOff>400050</xdr:colOff>
          <xdr:row>12</xdr:row>
          <xdr:rowOff>190500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0</xdr:rowOff>
        </xdr:from>
        <xdr:to>
          <xdr:col>12</xdr:col>
          <xdr:colOff>400050</xdr:colOff>
          <xdr:row>12</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12</xdr:row>
          <xdr:rowOff>0</xdr:rowOff>
        </xdr:from>
        <xdr:to>
          <xdr:col>16</xdr:col>
          <xdr:colOff>209550</xdr:colOff>
          <xdr:row>12</xdr:row>
          <xdr:rowOff>171450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14</xdr:col>
          <xdr:colOff>209550</xdr:colOff>
          <xdr:row>12</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38100</xdr:rowOff>
        </xdr:from>
        <xdr:to>
          <xdr:col>4</xdr:col>
          <xdr:colOff>400050</xdr:colOff>
          <xdr:row>13</xdr:row>
          <xdr:rowOff>209550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28575</xdr:rowOff>
        </xdr:from>
        <xdr:to>
          <xdr:col>5</xdr:col>
          <xdr:colOff>361950</xdr:colOff>
          <xdr:row>13</xdr:row>
          <xdr:rowOff>209550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13</xdr:row>
          <xdr:rowOff>0</xdr:rowOff>
        </xdr:from>
        <xdr:to>
          <xdr:col>16</xdr:col>
          <xdr:colOff>209550</xdr:colOff>
          <xdr:row>13</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14</xdr:col>
          <xdr:colOff>209550</xdr:colOff>
          <xdr:row>13</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28575</xdr:rowOff>
        </xdr:from>
        <xdr:to>
          <xdr:col>6</xdr:col>
          <xdr:colOff>400050</xdr:colOff>
          <xdr:row>13</xdr:row>
          <xdr:rowOff>209550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28575</xdr:rowOff>
        </xdr:from>
        <xdr:to>
          <xdr:col>7</xdr:col>
          <xdr:colOff>400050</xdr:colOff>
          <xdr:row>13</xdr:row>
          <xdr:rowOff>209550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19050</xdr:rowOff>
        </xdr:from>
        <xdr:to>
          <xdr:col>8</xdr:col>
          <xdr:colOff>371475</xdr:colOff>
          <xdr:row>13</xdr:row>
          <xdr:rowOff>209550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38100</xdr:rowOff>
        </xdr:from>
        <xdr:to>
          <xdr:col>9</xdr:col>
          <xdr:colOff>371475</xdr:colOff>
          <xdr:row>13</xdr:row>
          <xdr:rowOff>209550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19050</xdr:rowOff>
        </xdr:from>
        <xdr:to>
          <xdr:col>10</xdr:col>
          <xdr:colOff>400050</xdr:colOff>
          <xdr:row>13</xdr:row>
          <xdr:rowOff>209550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19050</xdr:rowOff>
        </xdr:from>
        <xdr:to>
          <xdr:col>11</xdr:col>
          <xdr:colOff>400050</xdr:colOff>
          <xdr:row>13</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19050</xdr:rowOff>
        </xdr:from>
        <xdr:to>
          <xdr:col>12</xdr:col>
          <xdr:colOff>400050</xdr:colOff>
          <xdr:row>13</xdr:row>
          <xdr:rowOff>209550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xdr:row>
          <xdr:rowOff>171450</xdr:rowOff>
        </xdr:from>
        <xdr:to>
          <xdr:col>15</xdr:col>
          <xdr:colOff>257175</xdr:colOff>
          <xdr:row>3</xdr:row>
          <xdr:rowOff>523875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263071</xdr:colOff>
      <xdr:row>0</xdr:row>
      <xdr:rowOff>90714</xdr:rowOff>
    </xdr:from>
    <xdr:to>
      <xdr:col>12</xdr:col>
      <xdr:colOff>181276</xdr:colOff>
      <xdr:row>2</xdr:row>
      <xdr:rowOff>144953</xdr:rowOff>
    </xdr:to>
    <xdr:pic>
      <xdr:nvPicPr>
        <xdr:cNvPr id="100" name="Grafik 99" descr="Quellbild anzeigen">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964714" y="90714"/>
          <a:ext cx="2234141"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281215</xdr:colOff>
      <xdr:row>4</xdr:row>
      <xdr:rowOff>117929</xdr:rowOff>
    </xdr:from>
    <xdr:to>
      <xdr:col>14</xdr:col>
      <xdr:colOff>1078895</xdr:colOff>
      <xdr:row>6</xdr:row>
      <xdr:rowOff>105492</xdr:rowOff>
    </xdr:to>
    <xdr:pic>
      <xdr:nvPicPr>
        <xdr:cNvPr id="2" name="Grafik 1" descr="Quellbild anzei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2429" y="952500"/>
          <a:ext cx="2234141"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451556</xdr:colOff>
      <xdr:row>1</xdr:row>
      <xdr:rowOff>49389</xdr:rowOff>
    </xdr:from>
    <xdr:to>
      <xdr:col>3</xdr:col>
      <xdr:colOff>593372</xdr:colOff>
      <xdr:row>2</xdr:row>
      <xdr:rowOff>121997</xdr:rowOff>
    </xdr:to>
    <xdr:pic>
      <xdr:nvPicPr>
        <xdr:cNvPr id="2" name="Grafik 1" descr="Quellbild anzei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856" y="249414"/>
          <a:ext cx="2142066" cy="477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5</xdr:row>
      <xdr:rowOff>261936</xdr:rowOff>
    </xdr:from>
    <xdr:to>
      <xdr:col>2</xdr:col>
      <xdr:colOff>1705769</xdr:colOff>
      <xdr:row>6</xdr:row>
      <xdr:rowOff>359833</xdr:rowOff>
    </xdr:to>
    <xdr:pic>
      <xdr:nvPicPr>
        <xdr:cNvPr id="2" name="Picture 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95374"/>
          <a:ext cx="1674019" cy="38364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14</xdr:col>
          <xdr:colOff>2238375</xdr:colOff>
          <xdr:row>13</xdr:row>
          <xdr:rowOff>57150</xdr:rowOff>
        </xdr:from>
        <xdr:to>
          <xdr:col>15</xdr:col>
          <xdr:colOff>561975</xdr:colOff>
          <xdr:row>16</xdr:row>
          <xdr:rowOff>66675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Risikomatrix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666750</xdr:colOff>
          <xdr:row>13</xdr:row>
          <xdr:rowOff>19050</xdr:rowOff>
        </xdr:from>
        <xdr:to>
          <xdr:col>18</xdr:col>
          <xdr:colOff>209550</xdr:colOff>
          <xdr:row>16</xdr:row>
          <xdr:rowOff>57150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Zeile +</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4</xdr:row>
          <xdr:rowOff>57150</xdr:rowOff>
        </xdr:from>
        <xdr:to>
          <xdr:col>8</xdr:col>
          <xdr:colOff>457200</xdr:colOff>
          <xdr:row>4</xdr:row>
          <xdr:rowOff>247650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xdr:row>
          <xdr:rowOff>57150</xdr:rowOff>
        </xdr:from>
        <xdr:to>
          <xdr:col>8</xdr:col>
          <xdr:colOff>457200</xdr:colOff>
          <xdr:row>5</xdr:row>
          <xdr:rowOff>247650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57150</xdr:rowOff>
        </xdr:from>
        <xdr:to>
          <xdr:col>8</xdr:col>
          <xdr:colOff>457200</xdr:colOff>
          <xdr:row>6</xdr:row>
          <xdr:rowOff>247650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57150</xdr:rowOff>
        </xdr:from>
        <xdr:to>
          <xdr:col>8</xdr:col>
          <xdr:colOff>457200</xdr:colOff>
          <xdr:row>7</xdr:row>
          <xdr:rowOff>247650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57150</xdr:rowOff>
        </xdr:from>
        <xdr:to>
          <xdr:col>8</xdr:col>
          <xdr:colOff>457200</xdr:colOff>
          <xdr:row>8</xdr:row>
          <xdr:rowOff>247650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57150</xdr:rowOff>
        </xdr:from>
        <xdr:to>
          <xdr:col>9</xdr:col>
          <xdr:colOff>457200</xdr:colOff>
          <xdr:row>4</xdr:row>
          <xdr:rowOff>247650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57150</xdr:rowOff>
        </xdr:from>
        <xdr:to>
          <xdr:col>9</xdr:col>
          <xdr:colOff>457200</xdr:colOff>
          <xdr:row>5</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57150</xdr:rowOff>
        </xdr:from>
        <xdr:to>
          <xdr:col>9</xdr:col>
          <xdr:colOff>457200</xdr:colOff>
          <xdr:row>6</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57150</xdr:rowOff>
        </xdr:from>
        <xdr:to>
          <xdr:col>9</xdr:col>
          <xdr:colOff>457200</xdr:colOff>
          <xdr:row>7</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38100</xdr:rowOff>
        </xdr:from>
        <xdr:to>
          <xdr:col>9</xdr:col>
          <xdr:colOff>552450</xdr:colOff>
          <xdr:row>8</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xdr:row>
          <xdr:rowOff>57150</xdr:rowOff>
        </xdr:from>
        <xdr:to>
          <xdr:col>10</xdr:col>
          <xdr:colOff>457200</xdr:colOff>
          <xdr:row>4</xdr:row>
          <xdr:rowOff>247650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xdr:row>
          <xdr:rowOff>57150</xdr:rowOff>
        </xdr:from>
        <xdr:to>
          <xdr:col>10</xdr:col>
          <xdr:colOff>457200</xdr:colOff>
          <xdr:row>5</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xdr:row>
          <xdr:rowOff>57150</xdr:rowOff>
        </xdr:from>
        <xdr:to>
          <xdr:col>10</xdr:col>
          <xdr:colOff>457200</xdr:colOff>
          <xdr:row>6</xdr:row>
          <xdr:rowOff>247650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xdr:row>
          <xdr:rowOff>57150</xdr:rowOff>
        </xdr:from>
        <xdr:to>
          <xdr:col>10</xdr:col>
          <xdr:colOff>457200</xdr:colOff>
          <xdr:row>7</xdr:row>
          <xdr:rowOff>247650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xdr:row>
          <xdr:rowOff>57150</xdr:rowOff>
        </xdr:from>
        <xdr:to>
          <xdr:col>10</xdr:col>
          <xdr:colOff>457200</xdr:colOff>
          <xdr:row>8</xdr:row>
          <xdr:rowOff>247650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xdr:row>
          <xdr:rowOff>57150</xdr:rowOff>
        </xdr:from>
        <xdr:to>
          <xdr:col>11</xdr:col>
          <xdr:colOff>457200</xdr:colOff>
          <xdr:row>4</xdr:row>
          <xdr:rowOff>247650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xdr:row>
          <xdr:rowOff>57150</xdr:rowOff>
        </xdr:from>
        <xdr:to>
          <xdr:col>11</xdr:col>
          <xdr:colOff>457200</xdr:colOff>
          <xdr:row>5</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xdr:row>
          <xdr:rowOff>57150</xdr:rowOff>
        </xdr:from>
        <xdr:to>
          <xdr:col>11</xdr:col>
          <xdr:colOff>457200</xdr:colOff>
          <xdr:row>6</xdr:row>
          <xdr:rowOff>247650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57150</xdr:rowOff>
        </xdr:from>
        <xdr:to>
          <xdr:col>11</xdr:col>
          <xdr:colOff>457200</xdr:colOff>
          <xdr:row>7</xdr:row>
          <xdr:rowOff>247650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57150</xdr:rowOff>
        </xdr:from>
        <xdr:to>
          <xdr:col>11</xdr:col>
          <xdr:colOff>457200</xdr:colOff>
          <xdr:row>8</xdr:row>
          <xdr:rowOff>247650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57150</xdr:rowOff>
        </xdr:from>
        <xdr:to>
          <xdr:col>12</xdr:col>
          <xdr:colOff>457200</xdr:colOff>
          <xdr:row>4</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57150</xdr:rowOff>
        </xdr:from>
        <xdr:to>
          <xdr:col>12</xdr:col>
          <xdr:colOff>457200</xdr:colOff>
          <xdr:row>5</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57150</xdr:rowOff>
        </xdr:from>
        <xdr:to>
          <xdr:col>12</xdr:col>
          <xdr:colOff>457200</xdr:colOff>
          <xdr:row>6</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xdr:row>
          <xdr:rowOff>57150</xdr:rowOff>
        </xdr:from>
        <xdr:to>
          <xdr:col>12</xdr:col>
          <xdr:colOff>457200</xdr:colOff>
          <xdr:row>7</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xdr:row>
          <xdr:rowOff>57150</xdr:rowOff>
        </xdr:from>
        <xdr:to>
          <xdr:col>12</xdr:col>
          <xdr:colOff>457200</xdr:colOff>
          <xdr:row>8</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xdr:row>
          <xdr:rowOff>561975</xdr:rowOff>
        </xdr:from>
        <xdr:to>
          <xdr:col>14</xdr:col>
          <xdr:colOff>685800</xdr:colOff>
          <xdr:row>9</xdr:row>
          <xdr:rowOff>428625</xdr:rowOff>
        </xdr:to>
        <xdr:sp macro="" textlink="">
          <xdr:nvSpPr>
            <xdr:cNvPr id="11290" name="Button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zurück</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yholzer\AppData\Local\Microsoft\Windows\INetCache\Content.Outlook\DOEPO4HN\MethodStatement-Vorlage-DE_Version_2024-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emein Angaben"/>
      <sheetName val="Anhang 1_Gefahrenstoffliste"/>
      <sheetName val="Anhang 2_ Schulungsnachweis"/>
      <sheetName val="Anhang 3_Gefahrentabelle"/>
      <sheetName val="Anhang 4_Risikoanalyse"/>
      <sheetName val="Anhang 5_ Maschinenliste"/>
      <sheetName val="Anhang 6 Zeichnung_Pläne_Bilder"/>
      <sheetName val="Risikomatrix"/>
      <sheetName val="Pull-Dow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co.admin.ch/seco/de/home/Arbeit/Arbeitsbedingungen/Chemikalien-und-Arbeit/Sicherheitsdatenblatt.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10.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29"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omments" Target="../comments1.xml"/><Relationship Id="rId4" Type="http://schemas.openxmlformats.org/officeDocument/2006/relationships/vmlDrawing" Target="../drawings/vmlDrawing11.v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sheetPr>
  <dimension ref="A1:R165"/>
  <sheetViews>
    <sheetView showGridLines="0" tabSelected="1" view="pageLayout" zoomScale="150" zoomScaleNormal="160" zoomScalePageLayoutView="150" workbookViewId="0">
      <selection activeCell="C8" sqref="C8:I8"/>
    </sheetView>
  </sheetViews>
  <sheetFormatPr baseColWidth="10" defaultColWidth="11.42578125" defaultRowHeight="15" x14ac:dyDescent="0.25"/>
  <cols>
    <col min="1" max="13" width="4.7109375" customWidth="1"/>
    <col min="14" max="14" width="4.7109375" style="31" customWidth="1"/>
    <col min="15" max="16" width="4.7109375" customWidth="1"/>
    <col min="17" max="17" width="8.42578125" customWidth="1"/>
  </cols>
  <sheetData>
    <row r="1" spans="1:17" x14ac:dyDescent="0.25">
      <c r="A1" s="39"/>
      <c r="B1" s="39"/>
      <c r="C1" s="39"/>
      <c r="D1" s="39"/>
      <c r="E1" s="39"/>
      <c r="F1" s="39"/>
      <c r="G1" s="39"/>
      <c r="H1" s="39"/>
      <c r="I1" s="39"/>
      <c r="J1" s="39"/>
      <c r="K1" s="39"/>
      <c r="L1" s="39"/>
      <c r="M1" s="39"/>
      <c r="N1" s="40"/>
      <c r="O1" s="39"/>
      <c r="P1" s="39"/>
      <c r="Q1" s="39"/>
    </row>
    <row r="3" spans="1:17" ht="11.25" customHeight="1" x14ac:dyDescent="0.25"/>
    <row r="4" spans="1:17" ht="21" customHeight="1" x14ac:dyDescent="0.25">
      <c r="A4" s="30"/>
      <c r="B4" s="165"/>
      <c r="D4" s="165"/>
      <c r="E4" s="165"/>
      <c r="F4" s="165"/>
      <c r="G4" s="165"/>
      <c r="H4" s="165"/>
      <c r="I4" s="165"/>
      <c r="J4" s="165"/>
      <c r="K4" s="165"/>
      <c r="L4" s="165"/>
      <c r="M4" s="165"/>
      <c r="N4" s="165"/>
      <c r="O4" s="165"/>
      <c r="P4" s="43"/>
      <c r="Q4" s="43"/>
    </row>
    <row r="5" spans="1:17" x14ac:dyDescent="0.25">
      <c r="A5" s="37"/>
      <c r="E5" s="279"/>
      <c r="F5" s="279"/>
      <c r="G5" s="279"/>
      <c r="H5" s="279"/>
      <c r="I5" s="279"/>
      <c r="J5" s="279"/>
      <c r="K5" s="37"/>
      <c r="M5" s="94"/>
      <c r="N5" s="94"/>
      <c r="O5" s="94"/>
      <c r="P5" s="94"/>
      <c r="Q5" s="41"/>
    </row>
    <row r="6" spans="1:17" x14ac:dyDescent="0.25">
      <c r="A6" s="37"/>
      <c r="E6" s="279"/>
      <c r="F6" s="279"/>
      <c r="G6" s="279"/>
      <c r="H6" s="279"/>
      <c r="I6" s="279"/>
      <c r="J6" s="279"/>
      <c r="K6" s="37"/>
      <c r="L6" s="281"/>
      <c r="M6" s="281"/>
      <c r="N6" s="281"/>
      <c r="O6" s="281"/>
      <c r="P6" s="281"/>
      <c r="Q6" s="41"/>
    </row>
    <row r="7" spans="1:17" x14ac:dyDescent="0.25">
      <c r="A7" s="292" t="s">
        <v>377</v>
      </c>
      <c r="B7" s="292"/>
      <c r="C7" s="294"/>
      <c r="D7" s="294"/>
      <c r="E7" s="294"/>
      <c r="F7" s="294"/>
      <c r="G7" s="294"/>
      <c r="H7" s="294"/>
      <c r="I7" s="294"/>
      <c r="J7" s="95"/>
      <c r="K7" s="37"/>
      <c r="L7" s="281"/>
      <c r="M7" s="281"/>
      <c r="N7" s="281"/>
      <c r="O7" s="281"/>
      <c r="P7" s="281"/>
      <c r="Q7" s="41"/>
    </row>
    <row r="8" spans="1:17" x14ac:dyDescent="0.25">
      <c r="A8" s="293" t="s">
        <v>1</v>
      </c>
      <c r="B8" s="293"/>
      <c r="C8" s="295"/>
      <c r="D8" s="295"/>
      <c r="E8" s="295"/>
      <c r="F8" s="295"/>
      <c r="G8" s="295"/>
      <c r="H8" s="295"/>
      <c r="I8" s="295"/>
      <c r="J8" s="166"/>
      <c r="L8" s="281"/>
      <c r="M8" s="281"/>
      <c r="N8" s="281"/>
      <c r="O8" s="281"/>
      <c r="P8" s="281"/>
      <c r="Q8" s="41"/>
    </row>
    <row r="9" spans="1:17" x14ac:dyDescent="0.25">
      <c r="A9" s="293" t="s">
        <v>352</v>
      </c>
      <c r="B9" s="293"/>
      <c r="C9" s="295"/>
      <c r="D9" s="295"/>
      <c r="E9" s="295"/>
      <c r="F9" s="295"/>
      <c r="G9" s="295"/>
      <c r="H9" s="295"/>
      <c r="I9" s="295"/>
      <c r="J9" s="166"/>
      <c r="L9" s="281"/>
      <c r="M9" s="281"/>
      <c r="N9" s="281"/>
      <c r="O9" s="281"/>
      <c r="P9" s="281"/>
      <c r="Q9" s="41"/>
    </row>
    <row r="10" spans="1:17" x14ac:dyDescent="0.25">
      <c r="A10" s="293" t="s">
        <v>2</v>
      </c>
      <c r="B10" s="293"/>
      <c r="C10" s="294"/>
      <c r="D10" s="294"/>
      <c r="E10" s="294"/>
      <c r="F10" s="294"/>
      <c r="G10" s="294"/>
      <c r="H10" s="294"/>
      <c r="I10" s="294"/>
      <c r="J10" s="166"/>
      <c r="L10" s="281"/>
      <c r="M10" s="281"/>
      <c r="N10" s="281"/>
      <c r="O10" s="281"/>
      <c r="P10" s="281"/>
      <c r="Q10" s="41"/>
    </row>
    <row r="11" spans="1:17" x14ac:dyDescent="0.25">
      <c r="A11" s="293" t="s">
        <v>3</v>
      </c>
      <c r="B11" s="293"/>
      <c r="C11" s="295"/>
      <c r="D11" s="295"/>
      <c r="E11" s="295"/>
      <c r="F11" s="295"/>
      <c r="G11" s="295"/>
      <c r="H11" s="295"/>
      <c r="I11" s="295"/>
      <c r="J11" s="166"/>
      <c r="L11" s="281"/>
      <c r="M11" s="281"/>
      <c r="N11" s="281"/>
      <c r="O11" s="281"/>
      <c r="P11" s="281"/>
      <c r="Q11" s="41"/>
    </row>
    <row r="12" spans="1:17" x14ac:dyDescent="0.25">
      <c r="B12" s="162"/>
      <c r="C12" s="162"/>
      <c r="D12" s="162"/>
      <c r="E12" s="162"/>
      <c r="F12" s="162"/>
      <c r="G12" s="162"/>
      <c r="H12" s="162"/>
      <c r="L12" s="281"/>
      <c r="M12" s="281"/>
      <c r="N12" s="281"/>
      <c r="O12" s="281"/>
      <c r="P12" s="281"/>
      <c r="Q12" s="41"/>
    </row>
    <row r="13" spans="1:17" x14ac:dyDescent="0.25">
      <c r="L13" s="281"/>
      <c r="M13" s="281"/>
      <c r="N13" s="281"/>
      <c r="O13" s="281"/>
      <c r="P13" s="281"/>
      <c r="Q13" s="41"/>
    </row>
    <row r="14" spans="1:17" x14ac:dyDescent="0.25">
      <c r="L14" s="37"/>
      <c r="M14" s="37"/>
      <c r="N14" s="38"/>
      <c r="O14" s="41"/>
      <c r="P14" s="41"/>
      <c r="Q14" s="41"/>
    </row>
    <row r="15" spans="1:17" x14ac:dyDescent="0.25">
      <c r="A15" s="163"/>
      <c r="C15" s="164"/>
      <c r="D15" s="164"/>
      <c r="E15" s="164"/>
      <c r="F15" s="164"/>
      <c r="G15" s="164"/>
      <c r="H15" s="164"/>
      <c r="I15" s="164"/>
      <c r="J15" s="164"/>
      <c r="K15" s="164"/>
      <c r="L15" s="42"/>
      <c r="M15" s="42"/>
      <c r="N15" s="41"/>
      <c r="O15" s="41"/>
      <c r="P15" s="41"/>
      <c r="Q15" s="41"/>
    </row>
    <row r="16" spans="1:17" x14ac:dyDescent="0.25">
      <c r="A16" s="43"/>
      <c r="B16" s="43"/>
      <c r="C16" s="43"/>
      <c r="D16" s="43"/>
      <c r="E16" s="43"/>
      <c r="F16" s="43"/>
      <c r="G16" s="43"/>
      <c r="H16" s="43"/>
      <c r="I16" s="43"/>
      <c r="J16" s="43"/>
      <c r="K16" s="43"/>
      <c r="L16" s="41"/>
      <c r="M16" s="41"/>
      <c r="N16" s="41"/>
      <c r="O16" s="41"/>
      <c r="P16" s="41"/>
      <c r="Q16" s="41"/>
    </row>
    <row r="17" spans="1:17" x14ac:dyDescent="0.25">
      <c r="A17" s="43"/>
      <c r="B17" s="43"/>
      <c r="C17" s="43"/>
      <c r="D17" s="43"/>
      <c r="E17" s="43"/>
      <c r="F17" s="43"/>
      <c r="G17" s="43"/>
      <c r="H17" s="43"/>
      <c r="I17" s="43"/>
      <c r="J17" s="43"/>
      <c r="K17" s="43"/>
      <c r="L17" s="41"/>
      <c r="M17" s="41"/>
      <c r="N17" s="41"/>
      <c r="O17" s="41"/>
      <c r="P17" s="41"/>
      <c r="Q17" s="41"/>
    </row>
    <row r="18" spans="1:17" x14ac:dyDescent="0.25">
      <c r="A18" s="43"/>
      <c r="B18" s="43"/>
      <c r="C18" s="43"/>
      <c r="D18" s="43"/>
      <c r="E18" s="43"/>
      <c r="F18" s="43"/>
      <c r="G18" s="43"/>
      <c r="H18" s="43"/>
      <c r="I18" s="43"/>
      <c r="J18" s="43"/>
      <c r="K18" s="43"/>
      <c r="L18" s="41"/>
      <c r="M18" s="41"/>
      <c r="N18" s="41"/>
      <c r="O18" s="41"/>
      <c r="P18" s="41"/>
      <c r="Q18" s="41"/>
    </row>
    <row r="19" spans="1:17" x14ac:dyDescent="0.25">
      <c r="A19" s="43"/>
      <c r="B19" s="43"/>
      <c r="C19" s="43"/>
      <c r="D19" s="43"/>
      <c r="E19" s="43"/>
      <c r="F19" s="43"/>
      <c r="G19" s="43"/>
      <c r="H19" s="43"/>
      <c r="I19" s="43"/>
      <c r="J19" s="43"/>
      <c r="K19" s="43"/>
      <c r="L19" s="41"/>
      <c r="M19" s="41"/>
      <c r="N19" s="41"/>
      <c r="O19" s="41"/>
      <c r="P19" s="41"/>
      <c r="Q19" s="41"/>
    </row>
    <row r="20" spans="1:17" x14ac:dyDescent="0.25">
      <c r="A20" s="43"/>
      <c r="B20" s="43"/>
      <c r="C20" s="43"/>
      <c r="D20" s="43"/>
      <c r="E20" s="43"/>
      <c r="F20" s="43"/>
      <c r="G20" s="43"/>
      <c r="H20" s="43"/>
      <c r="I20" s="43"/>
      <c r="J20" s="43"/>
      <c r="K20" s="43"/>
      <c r="L20" s="41"/>
      <c r="M20" s="41"/>
      <c r="N20" s="41"/>
      <c r="O20" s="41"/>
      <c r="P20" s="41"/>
      <c r="Q20" s="41"/>
    </row>
    <row r="22" spans="1:17" x14ac:dyDescent="0.25">
      <c r="A22" s="43"/>
      <c r="B22" s="43"/>
      <c r="C22" s="43"/>
      <c r="D22" s="43"/>
      <c r="E22" s="43"/>
      <c r="F22" s="43"/>
      <c r="G22" s="43"/>
      <c r="H22" s="43"/>
      <c r="I22" s="43"/>
      <c r="J22" s="43"/>
      <c r="K22" s="43"/>
      <c r="L22" s="41"/>
      <c r="M22" s="41"/>
      <c r="N22" s="41"/>
      <c r="O22" s="41"/>
      <c r="P22" s="41"/>
      <c r="Q22" s="41"/>
    </row>
    <row r="23" spans="1:17" x14ac:dyDescent="0.25">
      <c r="A23" s="43"/>
      <c r="B23" s="43"/>
      <c r="C23" s="43"/>
      <c r="D23" s="43"/>
      <c r="E23" s="43"/>
      <c r="F23" s="43"/>
      <c r="G23" s="43"/>
      <c r="H23" s="43"/>
      <c r="I23" s="43"/>
      <c r="J23" s="43"/>
      <c r="K23" s="43"/>
      <c r="L23" s="41"/>
      <c r="M23" s="41"/>
      <c r="N23" s="41"/>
      <c r="O23" s="41"/>
      <c r="P23" s="41"/>
      <c r="Q23" s="41"/>
    </row>
    <row r="24" spans="1:17" ht="18.75" x14ac:dyDescent="0.25">
      <c r="A24" s="232" t="s">
        <v>4</v>
      </c>
      <c r="B24" s="232"/>
      <c r="C24" s="232"/>
      <c r="D24" s="232"/>
      <c r="E24" s="232"/>
      <c r="F24" s="232"/>
      <c r="G24" s="43"/>
      <c r="H24" s="43"/>
      <c r="I24" s="43"/>
      <c r="J24" s="43"/>
      <c r="K24" s="43"/>
      <c r="L24" s="43"/>
      <c r="M24" s="43"/>
      <c r="O24" s="43"/>
      <c r="P24" s="43"/>
      <c r="Q24" s="43"/>
    </row>
    <row r="25" spans="1:17" x14ac:dyDescent="0.25">
      <c r="A25" s="271" t="s">
        <v>5</v>
      </c>
      <c r="B25" s="271"/>
      <c r="C25" s="271"/>
      <c r="D25" s="271"/>
      <c r="E25" s="271"/>
      <c r="F25" s="271"/>
      <c r="G25" s="271"/>
      <c r="H25" s="271"/>
      <c r="I25" s="271"/>
      <c r="J25" s="271"/>
      <c r="K25" s="271"/>
      <c r="L25" s="271"/>
      <c r="M25" s="271"/>
      <c r="N25"/>
      <c r="O25" s="43"/>
      <c r="P25" s="43"/>
      <c r="Q25" s="43"/>
    </row>
    <row r="26" spans="1:17" x14ac:dyDescent="0.25">
      <c r="A26" s="271" t="s">
        <v>6</v>
      </c>
      <c r="B26" s="271"/>
      <c r="C26" s="271"/>
      <c r="D26" s="271"/>
      <c r="E26" s="271"/>
      <c r="F26" s="271"/>
      <c r="G26" s="271"/>
      <c r="H26" s="271"/>
      <c r="I26" s="271"/>
      <c r="J26" s="271"/>
      <c r="K26" s="271"/>
      <c r="L26" s="271"/>
      <c r="M26" s="271"/>
      <c r="N26"/>
      <c r="O26" s="43"/>
      <c r="P26" s="43"/>
      <c r="Q26" s="43"/>
    </row>
    <row r="27" spans="1:17" x14ac:dyDescent="0.25">
      <c r="A27" s="269" t="s">
        <v>353</v>
      </c>
      <c r="B27" s="269"/>
      <c r="C27" s="269"/>
      <c r="D27" s="269"/>
      <c r="E27" s="269"/>
      <c r="F27" s="269"/>
      <c r="G27" s="269"/>
      <c r="H27" s="269"/>
      <c r="I27" s="269"/>
      <c r="J27" s="269"/>
      <c r="K27" s="269"/>
      <c r="L27" s="269"/>
      <c r="M27" s="269"/>
      <c r="N27"/>
      <c r="O27" s="43"/>
      <c r="P27" s="43"/>
      <c r="Q27" s="43"/>
    </row>
    <row r="28" spans="1:17" x14ac:dyDescent="0.25">
      <c r="A28" s="269" t="s">
        <v>7</v>
      </c>
      <c r="B28" s="269"/>
      <c r="C28" s="269"/>
      <c r="D28" s="269"/>
      <c r="E28" s="269"/>
      <c r="F28" s="269"/>
      <c r="G28" s="269"/>
      <c r="H28" s="269"/>
      <c r="I28" s="269"/>
      <c r="J28" s="269"/>
      <c r="K28" s="269"/>
      <c r="L28" s="269"/>
      <c r="M28" s="269"/>
      <c r="N28"/>
      <c r="O28" s="43"/>
      <c r="P28" s="43"/>
      <c r="Q28" s="43"/>
    </row>
    <row r="29" spans="1:17" x14ac:dyDescent="0.25">
      <c r="A29" s="269" t="s">
        <v>8</v>
      </c>
      <c r="B29" s="269"/>
      <c r="C29" s="269"/>
      <c r="D29" s="269"/>
      <c r="E29" s="269"/>
      <c r="F29" s="269"/>
      <c r="G29" s="269"/>
      <c r="H29" s="269"/>
      <c r="I29" s="269"/>
      <c r="J29" s="269"/>
      <c r="K29" s="269"/>
      <c r="L29" s="269"/>
      <c r="M29" s="269"/>
      <c r="N29"/>
      <c r="O29" s="43"/>
      <c r="P29" s="43"/>
      <c r="Q29" s="43"/>
    </row>
    <row r="30" spans="1:17" x14ac:dyDescent="0.25">
      <c r="A30" s="269" t="s">
        <v>9</v>
      </c>
      <c r="B30" s="269"/>
      <c r="C30" s="269"/>
      <c r="D30" s="269"/>
      <c r="E30" s="269"/>
      <c r="F30" s="269"/>
      <c r="G30" s="269"/>
      <c r="H30" s="269"/>
      <c r="I30" s="269"/>
      <c r="J30" s="269"/>
      <c r="K30" s="269"/>
      <c r="L30" s="269"/>
      <c r="M30" s="269"/>
      <c r="N30"/>
      <c r="O30" s="43"/>
      <c r="P30" s="43"/>
      <c r="Q30" s="43"/>
    </row>
    <row r="31" spans="1:17" x14ac:dyDescent="0.25">
      <c r="A31" s="269" t="s">
        <v>10</v>
      </c>
      <c r="B31" s="269"/>
      <c r="C31" s="269"/>
      <c r="D31" s="269"/>
      <c r="E31" s="269"/>
      <c r="F31" s="269"/>
      <c r="G31" s="269"/>
      <c r="H31" s="269"/>
      <c r="I31" s="269"/>
      <c r="J31" s="269"/>
      <c r="K31" s="269"/>
      <c r="L31" s="269"/>
      <c r="M31" s="269"/>
      <c r="N31"/>
      <c r="O31" s="43"/>
      <c r="P31" s="43"/>
      <c r="Q31" s="43"/>
    </row>
    <row r="32" spans="1:17" x14ac:dyDescent="0.25">
      <c r="A32" s="269" t="s">
        <v>11</v>
      </c>
      <c r="B32" s="269"/>
      <c r="C32" s="269"/>
      <c r="D32" s="269"/>
      <c r="E32" s="269"/>
      <c r="F32" s="269"/>
      <c r="G32" s="269"/>
      <c r="H32" s="269"/>
      <c r="I32" s="269"/>
      <c r="J32" s="269"/>
      <c r="K32" s="269"/>
      <c r="L32" s="269"/>
      <c r="M32" s="269"/>
      <c r="N32"/>
      <c r="O32" s="43"/>
      <c r="P32" s="43"/>
      <c r="Q32" s="43"/>
    </row>
    <row r="33" spans="1:17" x14ac:dyDescent="0.25">
      <c r="A33" s="269" t="s">
        <v>12</v>
      </c>
      <c r="B33" s="269"/>
      <c r="C33" s="269"/>
      <c r="D33" s="269"/>
      <c r="E33" s="269"/>
      <c r="F33" s="269"/>
      <c r="G33" s="269"/>
      <c r="H33" s="269"/>
      <c r="I33" s="269"/>
      <c r="J33" s="269"/>
      <c r="K33" s="269"/>
      <c r="L33" s="269"/>
      <c r="M33" s="269"/>
      <c r="N33"/>
      <c r="O33" s="43"/>
      <c r="P33" s="43"/>
      <c r="Q33" s="43"/>
    </row>
    <row r="34" spans="1:17" x14ac:dyDescent="0.25">
      <c r="A34" s="269" t="s">
        <v>13</v>
      </c>
      <c r="B34" s="269"/>
      <c r="C34" s="269"/>
      <c r="D34" s="269"/>
      <c r="E34" s="269"/>
      <c r="F34" s="269"/>
      <c r="G34" s="269"/>
      <c r="H34" s="269"/>
      <c r="I34" s="269"/>
      <c r="J34" s="269"/>
      <c r="K34" s="269"/>
      <c r="L34" s="269"/>
      <c r="M34" s="269"/>
      <c r="N34"/>
      <c r="O34" s="43"/>
      <c r="P34" s="43"/>
      <c r="Q34" s="43"/>
    </row>
    <row r="35" spans="1:17" x14ac:dyDescent="0.25">
      <c r="A35" s="269" t="s">
        <v>14</v>
      </c>
      <c r="B35" s="269"/>
      <c r="C35" s="269"/>
      <c r="D35" s="269"/>
      <c r="E35" s="269"/>
      <c r="F35" s="269"/>
      <c r="G35" s="269"/>
      <c r="H35" s="269"/>
      <c r="I35" s="269"/>
      <c r="J35" s="269"/>
      <c r="K35" s="269"/>
      <c r="L35" s="269"/>
      <c r="M35" s="269"/>
      <c r="N35"/>
      <c r="O35" s="43"/>
      <c r="P35" s="43"/>
      <c r="Q35" s="43"/>
    </row>
    <row r="36" spans="1:17" x14ac:dyDescent="0.25">
      <c r="A36" s="269" t="s">
        <v>15</v>
      </c>
      <c r="B36" s="269"/>
      <c r="C36" s="269"/>
      <c r="D36" s="269"/>
      <c r="E36" s="269"/>
      <c r="F36" s="269"/>
      <c r="G36" s="269"/>
      <c r="H36" s="269"/>
      <c r="I36" s="269"/>
      <c r="J36" s="269"/>
      <c r="K36" s="269"/>
      <c r="L36" s="269"/>
      <c r="M36" s="269"/>
      <c r="N36"/>
      <c r="O36" s="43"/>
      <c r="P36" s="43"/>
      <c r="Q36" s="43"/>
    </row>
    <row r="37" spans="1:17" x14ac:dyDescent="0.25">
      <c r="N37"/>
      <c r="O37" s="43"/>
      <c r="P37" s="43"/>
      <c r="Q37" s="43"/>
    </row>
    <row r="38" spans="1:17" x14ac:dyDescent="0.25">
      <c r="N38"/>
      <c r="O38" s="43"/>
      <c r="P38" s="43"/>
      <c r="Q38" s="43"/>
    </row>
    <row r="39" spans="1:17" x14ac:dyDescent="0.25">
      <c r="N39"/>
      <c r="O39" s="43"/>
      <c r="P39" s="43"/>
      <c r="Q39" s="43"/>
    </row>
    <row r="40" spans="1:17" x14ac:dyDescent="0.25">
      <c r="N40"/>
      <c r="O40" s="43"/>
      <c r="P40" s="43"/>
      <c r="Q40" s="43"/>
    </row>
    <row r="41" spans="1:17" x14ac:dyDescent="0.25">
      <c r="N41"/>
      <c r="O41" s="43"/>
      <c r="P41" s="43"/>
      <c r="Q41" s="43"/>
    </row>
    <row r="42" spans="1:17" x14ac:dyDescent="0.25">
      <c r="N42"/>
      <c r="O42" s="43"/>
      <c r="P42" s="43"/>
      <c r="Q42" s="43"/>
    </row>
    <row r="43" spans="1:17" x14ac:dyDescent="0.25">
      <c r="N43"/>
      <c r="O43" s="43"/>
      <c r="P43" s="43"/>
      <c r="Q43" s="43"/>
    </row>
    <row r="44" spans="1:17" x14ac:dyDescent="0.25">
      <c r="N44"/>
      <c r="O44" s="43"/>
      <c r="P44" s="43"/>
      <c r="Q44" s="43"/>
    </row>
    <row r="45" spans="1:17" x14ac:dyDescent="0.25">
      <c r="N45"/>
      <c r="O45" s="43"/>
      <c r="P45" s="43"/>
      <c r="Q45" s="43"/>
    </row>
    <row r="46" spans="1:17" x14ac:dyDescent="0.25">
      <c r="N46"/>
      <c r="O46" s="43"/>
      <c r="P46" s="43"/>
      <c r="Q46" s="43"/>
    </row>
    <row r="47" spans="1:17" x14ac:dyDescent="0.25">
      <c r="A47" s="273"/>
      <c r="B47" s="273"/>
      <c r="C47" s="273"/>
      <c r="D47" s="273"/>
      <c r="E47" s="273"/>
      <c r="F47" s="273"/>
      <c r="G47" s="273"/>
      <c r="H47" s="273"/>
      <c r="I47" s="273"/>
      <c r="J47" s="273"/>
      <c r="K47" s="277" t="s">
        <v>16</v>
      </c>
      <c r="L47" s="277"/>
      <c r="M47" s="274"/>
      <c r="N47" s="274"/>
      <c r="O47" s="274"/>
      <c r="P47" s="274"/>
      <c r="Q47" s="274"/>
    </row>
    <row r="48" spans="1:17" x14ac:dyDescent="0.25">
      <c r="A48" s="273"/>
      <c r="B48" s="273"/>
      <c r="C48" s="273"/>
      <c r="D48" s="273"/>
      <c r="E48" s="273"/>
      <c r="F48" s="273"/>
      <c r="G48" s="273"/>
      <c r="H48" s="273"/>
      <c r="I48" s="273"/>
      <c r="J48" s="273"/>
      <c r="K48" s="277" t="s">
        <v>17</v>
      </c>
      <c r="L48" s="277"/>
      <c r="M48" s="272"/>
      <c r="N48" s="272"/>
      <c r="O48" s="272"/>
      <c r="P48" s="272"/>
      <c r="Q48" s="272"/>
    </row>
    <row r="49" spans="1:17" x14ac:dyDescent="0.25">
      <c r="A49" s="273"/>
      <c r="B49" s="273"/>
      <c r="C49" s="273"/>
      <c r="D49" s="273"/>
      <c r="E49" s="273"/>
      <c r="F49" s="273"/>
      <c r="G49" s="273"/>
      <c r="H49" s="273"/>
      <c r="I49" s="273"/>
      <c r="J49" s="273"/>
      <c r="K49" s="277" t="s">
        <v>18</v>
      </c>
      <c r="L49" s="277"/>
      <c r="M49" s="275"/>
      <c r="N49" s="276"/>
      <c r="O49" s="276"/>
      <c r="P49" s="276"/>
      <c r="Q49" s="276"/>
    </row>
    <row r="50" spans="1:17" ht="21" x14ac:dyDescent="0.35">
      <c r="A50" s="32"/>
      <c r="B50" s="33"/>
      <c r="C50" s="33"/>
      <c r="D50" s="33"/>
      <c r="E50" s="33"/>
      <c r="F50" s="33"/>
      <c r="G50" s="33"/>
      <c r="H50" s="33"/>
      <c r="I50" s="33"/>
      <c r="J50" s="33"/>
      <c r="K50" s="33"/>
      <c r="L50" s="33"/>
      <c r="M50" s="33"/>
      <c r="N50" s="33"/>
      <c r="O50" s="33"/>
    </row>
    <row r="51" spans="1:17" ht="15.75" x14ac:dyDescent="0.25">
      <c r="A51" s="235" t="s">
        <v>19</v>
      </c>
      <c r="B51" s="235"/>
      <c r="C51" s="235"/>
      <c r="D51" s="235"/>
      <c r="E51" s="235"/>
      <c r="F51" s="235"/>
      <c r="G51" s="235"/>
      <c r="H51" s="235"/>
      <c r="I51" s="235"/>
      <c r="J51" s="235"/>
      <c r="K51" s="235"/>
      <c r="L51" s="235"/>
      <c r="M51" s="235"/>
      <c r="N51" s="235"/>
      <c r="O51" s="235"/>
      <c r="P51" s="235"/>
      <c r="Q51" s="235"/>
    </row>
    <row r="52" spans="1:17" ht="30" customHeight="1" x14ac:dyDescent="0.25">
      <c r="A52" s="233" t="s">
        <v>0</v>
      </c>
      <c r="B52" s="233"/>
      <c r="C52" s="240"/>
      <c r="D52" s="240"/>
      <c r="E52" s="240"/>
      <c r="F52" s="240"/>
      <c r="G52" s="240"/>
      <c r="H52" s="240"/>
      <c r="I52" s="240"/>
      <c r="J52" s="240"/>
      <c r="K52" s="240"/>
      <c r="L52" s="240"/>
      <c r="M52" s="240"/>
      <c r="N52" s="240"/>
      <c r="O52" s="240"/>
      <c r="P52" s="240"/>
      <c r="Q52" s="240"/>
    </row>
    <row r="53" spans="1:17" ht="30" customHeight="1" x14ac:dyDescent="0.25">
      <c r="A53" s="233" t="s">
        <v>18</v>
      </c>
      <c r="B53" s="233"/>
      <c r="C53" s="240"/>
      <c r="D53" s="240"/>
      <c r="E53" s="240"/>
      <c r="F53" s="240"/>
      <c r="G53" s="240"/>
      <c r="H53" s="240"/>
      <c r="I53" s="240"/>
      <c r="J53" s="240"/>
      <c r="K53" s="240"/>
      <c r="L53" s="240"/>
      <c r="M53" s="240"/>
      <c r="N53" s="240"/>
      <c r="O53" s="240"/>
      <c r="P53" s="240"/>
      <c r="Q53" s="240"/>
    </row>
    <row r="54" spans="1:17" ht="27" customHeight="1" x14ac:dyDescent="0.25">
      <c r="A54" s="31"/>
      <c r="B54" s="31"/>
      <c r="C54" s="31"/>
      <c r="D54" s="31"/>
      <c r="E54" s="31"/>
      <c r="F54" s="31"/>
      <c r="G54" s="31"/>
      <c r="H54" s="31"/>
      <c r="I54" s="31"/>
      <c r="J54" s="31"/>
      <c r="K54" s="31"/>
      <c r="L54" s="31"/>
      <c r="M54" s="31"/>
      <c r="O54" s="31"/>
      <c r="P54" s="31"/>
      <c r="Q54" s="31"/>
    </row>
    <row r="55" spans="1:17" ht="15.75" x14ac:dyDescent="0.25">
      <c r="A55" s="201" t="s">
        <v>354</v>
      </c>
      <c r="B55" s="201"/>
      <c r="C55" s="201"/>
      <c r="D55" s="201"/>
      <c r="E55" s="201"/>
      <c r="F55" s="201"/>
      <c r="G55" s="201"/>
      <c r="H55" s="201"/>
      <c r="I55" s="201"/>
      <c r="J55" s="201"/>
      <c r="K55" s="201"/>
      <c r="L55" s="201"/>
      <c r="M55" s="201"/>
      <c r="N55" s="201"/>
      <c r="O55" s="201"/>
      <c r="P55" s="201"/>
      <c r="Q55" s="201"/>
    </row>
    <row r="56" spans="1:17" ht="10.5" customHeight="1" x14ac:dyDescent="0.25">
      <c r="A56" s="185"/>
      <c r="B56" s="185"/>
      <c r="C56" s="185"/>
      <c r="D56" s="185"/>
      <c r="E56" s="185"/>
      <c r="F56" s="185"/>
      <c r="G56" s="185"/>
      <c r="H56" s="185"/>
      <c r="I56" s="185"/>
      <c r="J56" s="185"/>
      <c r="K56" s="185"/>
      <c r="L56" s="185"/>
      <c r="M56" s="185"/>
      <c r="N56" s="186"/>
      <c r="O56" s="185"/>
      <c r="P56" s="185"/>
      <c r="Q56" s="185"/>
    </row>
    <row r="57" spans="1:17" ht="211.5" customHeight="1" x14ac:dyDescent="0.25">
      <c r="A57" s="237" t="s">
        <v>355</v>
      </c>
      <c r="B57" s="237"/>
      <c r="C57" s="237"/>
      <c r="D57" s="237"/>
      <c r="E57" s="237"/>
      <c r="F57" s="237"/>
      <c r="G57" s="237"/>
      <c r="H57" s="237"/>
      <c r="I57" s="237"/>
      <c r="J57" s="237"/>
      <c r="K57" s="237"/>
      <c r="L57" s="237"/>
      <c r="M57" s="237"/>
      <c r="N57" s="237"/>
      <c r="O57" s="237"/>
      <c r="P57" s="237"/>
      <c r="Q57" s="237"/>
    </row>
    <row r="58" spans="1:17" ht="25.5" customHeight="1" thickBot="1" x14ac:dyDescent="0.3"/>
    <row r="59" spans="1:17" ht="18.75" customHeight="1" x14ac:dyDescent="0.25">
      <c r="A59" s="250" t="s">
        <v>20</v>
      </c>
      <c r="B59" s="249"/>
      <c r="C59" s="249"/>
      <c r="D59" s="249"/>
      <c r="E59" s="249"/>
      <c r="F59" s="249" t="s">
        <v>21</v>
      </c>
      <c r="G59" s="249"/>
      <c r="H59" s="249"/>
      <c r="I59" s="249"/>
      <c r="J59" s="241" t="s">
        <v>22</v>
      </c>
      <c r="K59" s="242"/>
      <c r="L59" s="242"/>
      <c r="M59" s="242"/>
      <c r="N59" s="242"/>
      <c r="O59" s="242"/>
      <c r="P59" s="242"/>
      <c r="Q59" s="243"/>
    </row>
    <row r="60" spans="1:17" ht="15.75" x14ac:dyDescent="0.25">
      <c r="A60" s="218" t="s">
        <v>23</v>
      </c>
      <c r="B60" s="219"/>
      <c r="C60" s="219"/>
      <c r="D60" s="219"/>
      <c r="E60" s="219"/>
      <c r="F60" s="219"/>
      <c r="G60" s="219"/>
      <c r="H60" s="219"/>
      <c r="I60" s="219"/>
      <c r="J60" s="219"/>
      <c r="K60" s="219"/>
      <c r="L60" s="219"/>
      <c r="M60" s="219"/>
      <c r="N60" s="219"/>
      <c r="O60" s="219"/>
      <c r="P60" s="219"/>
      <c r="Q60" s="220"/>
    </row>
    <row r="61" spans="1:17" x14ac:dyDescent="0.25">
      <c r="A61" s="221"/>
      <c r="B61" s="222"/>
      <c r="C61" s="222"/>
      <c r="D61" s="222"/>
      <c r="E61" s="223"/>
      <c r="F61" s="208"/>
      <c r="G61" s="209"/>
      <c r="H61" s="209"/>
      <c r="I61" s="210"/>
      <c r="J61" s="202"/>
      <c r="K61" s="203"/>
      <c r="L61" s="203"/>
      <c r="M61" s="203"/>
      <c r="N61" s="203"/>
      <c r="O61" s="203"/>
      <c r="P61" s="203"/>
      <c r="Q61" s="204"/>
    </row>
    <row r="62" spans="1:17" x14ac:dyDescent="0.25">
      <c r="A62" s="224"/>
      <c r="B62" s="225"/>
      <c r="C62" s="225"/>
      <c r="D62" s="225"/>
      <c r="E62" s="226"/>
      <c r="F62" s="211"/>
      <c r="G62" s="212"/>
      <c r="H62" s="212"/>
      <c r="I62" s="213"/>
      <c r="J62" s="205"/>
      <c r="K62" s="206"/>
      <c r="L62" s="206"/>
      <c r="M62" s="206"/>
      <c r="N62" s="206"/>
      <c r="O62" s="206"/>
      <c r="P62" s="206"/>
      <c r="Q62" s="207"/>
    </row>
    <row r="63" spans="1:17" x14ac:dyDescent="0.25">
      <c r="A63" s="96"/>
      <c r="B63" s="173"/>
      <c r="C63" s="173"/>
      <c r="D63" s="173"/>
      <c r="E63" s="173"/>
      <c r="F63" s="217"/>
      <c r="G63" s="217"/>
      <c r="H63" s="217"/>
      <c r="I63" s="217"/>
      <c r="J63" s="246"/>
      <c r="K63" s="246"/>
      <c r="L63" s="246"/>
      <c r="M63" s="246"/>
      <c r="N63" s="246"/>
      <c r="O63" s="246"/>
      <c r="P63" s="246"/>
      <c r="Q63" s="247"/>
    </row>
    <row r="64" spans="1:17" ht="15.75" x14ac:dyDescent="0.25">
      <c r="A64" s="218" t="s">
        <v>24</v>
      </c>
      <c r="B64" s="219"/>
      <c r="C64" s="219"/>
      <c r="D64" s="219"/>
      <c r="E64" s="219"/>
      <c r="F64" s="219"/>
      <c r="G64" s="219"/>
      <c r="H64" s="219"/>
      <c r="I64" s="219"/>
      <c r="J64" s="219"/>
      <c r="K64" s="219"/>
      <c r="L64" s="219"/>
      <c r="M64" s="219"/>
      <c r="N64" s="219"/>
      <c r="O64" s="219"/>
      <c r="P64" s="219"/>
      <c r="Q64" s="220"/>
    </row>
    <row r="65" spans="1:17" x14ac:dyDescent="0.25">
      <c r="A65" s="221"/>
      <c r="B65" s="222"/>
      <c r="C65" s="222"/>
      <c r="D65" s="222"/>
      <c r="E65" s="223"/>
      <c r="F65" s="208"/>
      <c r="G65" s="209"/>
      <c r="H65" s="209"/>
      <c r="I65" s="210"/>
      <c r="J65" s="202"/>
      <c r="K65" s="203"/>
      <c r="L65" s="203"/>
      <c r="M65" s="203"/>
      <c r="N65" s="203"/>
      <c r="O65" s="203"/>
      <c r="P65" s="203"/>
      <c r="Q65" s="204"/>
    </row>
    <row r="66" spans="1:17" x14ac:dyDescent="0.25">
      <c r="A66" s="224"/>
      <c r="B66" s="225"/>
      <c r="C66" s="225"/>
      <c r="D66" s="225"/>
      <c r="E66" s="226"/>
      <c r="F66" s="211"/>
      <c r="G66" s="212"/>
      <c r="H66" s="212"/>
      <c r="I66" s="213"/>
      <c r="J66" s="205"/>
      <c r="K66" s="206"/>
      <c r="L66" s="206"/>
      <c r="M66" s="206"/>
      <c r="N66" s="206"/>
      <c r="O66" s="206"/>
      <c r="P66" s="206"/>
      <c r="Q66" s="207"/>
    </row>
    <row r="67" spans="1:17" x14ac:dyDescent="0.25">
      <c r="A67" s="96"/>
      <c r="B67" s="173"/>
      <c r="C67" s="173"/>
      <c r="D67" s="173"/>
      <c r="E67" s="173"/>
      <c r="F67" s="217"/>
      <c r="G67" s="217"/>
      <c r="H67" s="217"/>
      <c r="I67" s="217"/>
      <c r="J67" s="246"/>
      <c r="K67" s="246"/>
      <c r="L67" s="246"/>
      <c r="M67" s="246"/>
      <c r="N67" s="246"/>
      <c r="O67" s="246"/>
      <c r="P67" s="246"/>
      <c r="Q67" s="247"/>
    </row>
    <row r="68" spans="1:17" ht="32.25" customHeight="1" x14ac:dyDescent="0.25">
      <c r="A68" s="278" t="s">
        <v>345</v>
      </c>
      <c r="B68" s="254"/>
      <c r="C68" s="254"/>
      <c r="D68" s="254"/>
      <c r="E68" s="254"/>
      <c r="F68" s="254"/>
      <c r="G68" s="254"/>
      <c r="H68" s="254"/>
      <c r="I68" s="254"/>
      <c r="J68" s="254"/>
      <c r="K68" s="254"/>
      <c r="L68" s="254"/>
      <c r="M68" s="254"/>
      <c r="N68" s="254"/>
      <c r="O68" s="254"/>
      <c r="P68" s="254"/>
      <c r="Q68" s="255"/>
    </row>
    <row r="69" spans="1:17" x14ac:dyDescent="0.25">
      <c r="A69" s="221"/>
      <c r="B69" s="222"/>
      <c r="C69" s="222"/>
      <c r="D69" s="222"/>
      <c r="E69" s="222"/>
      <c r="F69" s="282"/>
      <c r="G69" s="283"/>
      <c r="H69" s="283"/>
      <c r="I69" s="284"/>
      <c r="J69" s="288"/>
      <c r="K69" s="288"/>
      <c r="L69" s="288"/>
      <c r="M69" s="288"/>
      <c r="N69" s="288"/>
      <c r="O69" s="288"/>
      <c r="P69" s="288"/>
      <c r="Q69" s="289"/>
    </row>
    <row r="70" spans="1:17" x14ac:dyDescent="0.25">
      <c r="A70" s="224"/>
      <c r="B70" s="225"/>
      <c r="C70" s="225"/>
      <c r="D70" s="225"/>
      <c r="E70" s="225"/>
      <c r="F70" s="285"/>
      <c r="G70" s="286"/>
      <c r="H70" s="286"/>
      <c r="I70" s="287"/>
      <c r="J70" s="290"/>
      <c r="K70" s="290"/>
      <c r="L70" s="290"/>
      <c r="M70" s="290"/>
      <c r="N70" s="290"/>
      <c r="O70" s="290"/>
      <c r="P70" s="290"/>
      <c r="Q70" s="291"/>
    </row>
    <row r="71" spans="1:17" x14ac:dyDescent="0.25">
      <c r="A71" s="96"/>
      <c r="B71" s="173"/>
      <c r="C71" s="173"/>
      <c r="D71" s="173"/>
      <c r="E71" s="173"/>
      <c r="F71" s="99"/>
      <c r="G71" s="99"/>
      <c r="H71" s="99"/>
      <c r="I71" s="99"/>
      <c r="J71" s="173"/>
      <c r="K71" s="173"/>
      <c r="L71" s="173"/>
      <c r="M71" s="173"/>
      <c r="N71" s="173"/>
      <c r="O71" s="173"/>
      <c r="P71" s="173"/>
      <c r="Q71" s="100"/>
    </row>
    <row r="72" spans="1:17" x14ac:dyDescent="0.25">
      <c r="A72" s="96"/>
      <c r="B72" s="173"/>
      <c r="C72" s="173"/>
      <c r="D72" s="173"/>
      <c r="E72" s="173"/>
      <c r="F72" s="173"/>
      <c r="G72" s="173"/>
      <c r="H72" s="173"/>
      <c r="I72" s="173"/>
      <c r="J72" s="173"/>
      <c r="K72" s="173"/>
      <c r="L72" s="173"/>
      <c r="M72" s="173"/>
      <c r="N72" s="173"/>
      <c r="O72" s="173"/>
      <c r="P72" s="173"/>
      <c r="Q72" s="100"/>
    </row>
    <row r="73" spans="1:17" ht="15.75" x14ac:dyDescent="0.25">
      <c r="A73" s="253" t="s">
        <v>344</v>
      </c>
      <c r="B73" s="254"/>
      <c r="C73" s="254"/>
      <c r="D73" s="254"/>
      <c r="E73" s="254"/>
      <c r="F73" s="254"/>
      <c r="G73" s="254"/>
      <c r="H73" s="254"/>
      <c r="I73" s="254"/>
      <c r="J73" s="254"/>
      <c r="K73" s="254"/>
      <c r="L73" s="254"/>
      <c r="M73" s="254"/>
      <c r="N73" s="254"/>
      <c r="O73" s="254"/>
      <c r="P73" s="254"/>
      <c r="Q73" s="255"/>
    </row>
    <row r="74" spans="1:17" x14ac:dyDescent="0.25">
      <c r="A74" s="221"/>
      <c r="B74" s="222"/>
      <c r="C74" s="222"/>
      <c r="D74" s="222"/>
      <c r="E74" s="223"/>
      <c r="F74" s="208"/>
      <c r="G74" s="209"/>
      <c r="H74" s="209"/>
      <c r="I74" s="210"/>
      <c r="J74" s="202"/>
      <c r="K74" s="203"/>
      <c r="L74" s="203"/>
      <c r="M74" s="203"/>
      <c r="N74" s="203"/>
      <c r="O74" s="203"/>
      <c r="P74" s="203"/>
      <c r="Q74" s="204"/>
    </row>
    <row r="75" spans="1:17" x14ac:dyDescent="0.25">
      <c r="A75" s="224"/>
      <c r="B75" s="225"/>
      <c r="C75" s="225"/>
      <c r="D75" s="225"/>
      <c r="E75" s="226"/>
      <c r="F75" s="211"/>
      <c r="G75" s="212"/>
      <c r="H75" s="212"/>
      <c r="I75" s="213"/>
      <c r="J75" s="205"/>
      <c r="K75" s="206"/>
      <c r="L75" s="206"/>
      <c r="M75" s="206"/>
      <c r="N75" s="206"/>
      <c r="O75" s="206"/>
      <c r="P75" s="206"/>
      <c r="Q75" s="207"/>
    </row>
    <row r="76" spans="1:17" ht="12.75" customHeight="1" thickBot="1" x14ac:dyDescent="0.3">
      <c r="A76" s="97"/>
      <c r="B76" s="98"/>
      <c r="C76" s="98"/>
      <c r="D76" s="98"/>
      <c r="E76" s="98"/>
      <c r="F76" s="248"/>
      <c r="G76" s="248"/>
      <c r="H76" s="248"/>
      <c r="I76" s="248"/>
      <c r="J76" s="244"/>
      <c r="K76" s="244"/>
      <c r="L76" s="244"/>
      <c r="M76" s="244"/>
      <c r="N76" s="244"/>
      <c r="O76" s="244"/>
      <c r="P76" s="244"/>
      <c r="Q76" s="245"/>
    </row>
    <row r="77" spans="1:17" ht="15.75" x14ac:dyDescent="0.25">
      <c r="A77" s="235" t="s">
        <v>25</v>
      </c>
      <c r="B77" s="235"/>
      <c r="C77" s="235"/>
      <c r="D77" s="235"/>
      <c r="E77" s="235"/>
      <c r="F77" s="235"/>
      <c r="G77" s="235"/>
      <c r="H77" s="235"/>
      <c r="I77" s="235"/>
      <c r="J77" s="235"/>
      <c r="K77" s="235"/>
      <c r="L77" s="235"/>
      <c r="M77" s="235"/>
      <c r="N77" s="235"/>
      <c r="O77" s="235"/>
      <c r="P77" s="235"/>
      <c r="Q77" s="235"/>
    </row>
    <row r="78" spans="1:17" ht="127.35" customHeight="1" x14ac:dyDescent="0.25">
      <c r="A78" s="234" t="s">
        <v>26</v>
      </c>
      <c r="B78" s="234"/>
      <c r="C78" s="234"/>
      <c r="D78" s="234"/>
      <c r="E78" s="234"/>
      <c r="F78" s="234"/>
      <c r="G78" s="234"/>
      <c r="H78" s="234"/>
      <c r="I78" s="234"/>
      <c r="J78" s="234"/>
      <c r="K78" s="234"/>
      <c r="L78" s="234"/>
      <c r="M78" s="234"/>
      <c r="N78" s="234"/>
      <c r="O78" s="234"/>
      <c r="P78" s="234"/>
      <c r="Q78" s="234"/>
    </row>
    <row r="80" spans="1:17" ht="15.75" customHeight="1" x14ac:dyDescent="0.25">
      <c r="A80" s="236" t="s">
        <v>27</v>
      </c>
      <c r="B80" s="236"/>
      <c r="C80" s="236"/>
      <c r="D80" s="236"/>
      <c r="E80" s="236"/>
      <c r="F80" s="236" t="s">
        <v>356</v>
      </c>
      <c r="G80" s="236"/>
      <c r="H80" s="236"/>
      <c r="I80" s="236"/>
      <c r="J80" s="236"/>
      <c r="K80" s="236"/>
      <c r="L80" s="236"/>
      <c r="M80" s="236"/>
      <c r="N80" s="236"/>
      <c r="O80" s="236"/>
      <c r="P80" s="236"/>
      <c r="Q80" s="236"/>
    </row>
    <row r="81" spans="1:17" ht="69.75" customHeight="1" x14ac:dyDescent="0.25">
      <c r="A81" s="236" t="s">
        <v>28</v>
      </c>
      <c r="B81" s="236"/>
      <c r="C81" s="236"/>
      <c r="D81" s="236"/>
      <c r="E81" s="236"/>
      <c r="F81" s="236" t="s">
        <v>29</v>
      </c>
      <c r="G81" s="236"/>
      <c r="H81" s="236"/>
      <c r="I81" s="236"/>
      <c r="J81" s="236"/>
      <c r="K81" s="236"/>
      <c r="L81" s="236"/>
      <c r="M81" s="236"/>
      <c r="N81" s="236"/>
      <c r="O81" s="236"/>
      <c r="P81" s="236"/>
      <c r="Q81" s="236"/>
    </row>
    <row r="82" spans="1:17" ht="99.95" customHeight="1" x14ac:dyDescent="0.25">
      <c r="A82" s="236" t="s">
        <v>30</v>
      </c>
      <c r="B82" s="236"/>
      <c r="C82" s="236"/>
      <c r="D82" s="236"/>
      <c r="E82" s="236"/>
      <c r="F82" s="257" t="s">
        <v>357</v>
      </c>
      <c r="G82" s="257"/>
      <c r="H82" s="257"/>
      <c r="I82" s="257"/>
      <c r="J82" s="257"/>
      <c r="K82" s="257"/>
      <c r="L82" s="257"/>
      <c r="M82" s="257"/>
      <c r="N82" s="257"/>
      <c r="O82" s="257"/>
      <c r="P82" s="257"/>
      <c r="Q82" s="257"/>
    </row>
    <row r="83" spans="1:17" ht="24.95" customHeight="1" x14ac:dyDescent="0.25">
      <c r="A83" s="236" t="s">
        <v>358</v>
      </c>
      <c r="B83" s="236"/>
      <c r="C83" s="236"/>
      <c r="D83" s="236"/>
      <c r="E83" s="236"/>
      <c r="F83" s="258" t="s">
        <v>31</v>
      </c>
      <c r="G83" s="258"/>
      <c r="H83" s="258"/>
      <c r="I83" s="236" t="s">
        <v>32</v>
      </c>
      <c r="J83" s="236"/>
      <c r="K83" s="236"/>
      <c r="L83" s="236"/>
      <c r="M83" s="236"/>
      <c r="N83" s="236"/>
      <c r="O83" s="236"/>
      <c r="P83" s="236"/>
      <c r="Q83" s="236"/>
    </row>
    <row r="84" spans="1:17" ht="159.94999999999999" customHeight="1" x14ac:dyDescent="0.25">
      <c r="A84" s="280" t="s">
        <v>33</v>
      </c>
      <c r="B84" s="280"/>
      <c r="C84" s="280"/>
      <c r="D84" s="280"/>
      <c r="E84" s="280"/>
      <c r="F84" s="258" t="s">
        <v>34</v>
      </c>
      <c r="G84" s="258"/>
      <c r="H84" s="258"/>
      <c r="I84" s="257" t="s">
        <v>346</v>
      </c>
      <c r="J84" s="257"/>
      <c r="K84" s="257"/>
      <c r="L84" s="257"/>
      <c r="M84" s="257"/>
      <c r="N84" s="257"/>
      <c r="O84" s="257"/>
      <c r="P84" s="257"/>
      <c r="Q84" s="257"/>
    </row>
    <row r="85" spans="1:17" ht="77.25" customHeight="1" x14ac:dyDescent="0.25">
      <c r="A85" s="280"/>
      <c r="B85" s="280"/>
      <c r="C85" s="280"/>
      <c r="D85" s="280"/>
      <c r="E85" s="280"/>
      <c r="F85" s="258" t="s">
        <v>35</v>
      </c>
      <c r="G85" s="258"/>
      <c r="H85" s="258"/>
      <c r="I85" s="257" t="s">
        <v>347</v>
      </c>
      <c r="J85" s="257"/>
      <c r="K85" s="257"/>
      <c r="L85" s="257"/>
      <c r="M85" s="257"/>
      <c r="N85" s="257"/>
      <c r="O85" s="257"/>
      <c r="P85" s="257"/>
      <c r="Q85" s="257"/>
    </row>
    <row r="86" spans="1:17" ht="30" customHeight="1" x14ac:dyDescent="0.25">
      <c r="A86" s="280"/>
      <c r="B86" s="280"/>
      <c r="C86" s="280"/>
      <c r="D86" s="280"/>
      <c r="E86" s="280"/>
      <c r="F86" s="258" t="s">
        <v>36</v>
      </c>
      <c r="G86" s="258"/>
      <c r="H86" s="258"/>
      <c r="I86" s="236" t="s">
        <v>37</v>
      </c>
      <c r="J86" s="236"/>
      <c r="K86" s="236"/>
      <c r="L86" s="236"/>
      <c r="M86" s="236"/>
      <c r="N86" s="236"/>
      <c r="O86" s="236"/>
      <c r="P86" s="236"/>
      <c r="Q86" s="236"/>
    </row>
    <row r="87" spans="1:17" ht="54.95" customHeight="1" x14ac:dyDescent="0.25">
      <c r="A87" s="280"/>
      <c r="B87" s="280"/>
      <c r="C87" s="280"/>
      <c r="D87" s="280"/>
      <c r="E87" s="280"/>
      <c r="F87" s="258" t="s">
        <v>38</v>
      </c>
      <c r="G87" s="258"/>
      <c r="H87" s="258"/>
      <c r="I87" s="236" t="s">
        <v>39</v>
      </c>
      <c r="J87" s="236"/>
      <c r="K87" s="236"/>
      <c r="L87" s="236"/>
      <c r="M87" s="236"/>
      <c r="N87" s="236"/>
      <c r="O87" s="236"/>
      <c r="P87" s="236"/>
      <c r="Q87" s="236"/>
    </row>
    <row r="89" spans="1:17" ht="15.75" x14ac:dyDescent="0.25">
      <c r="A89" s="239" t="s">
        <v>40</v>
      </c>
      <c r="B89" s="239"/>
      <c r="C89" s="239"/>
      <c r="D89" s="239"/>
      <c r="E89" s="239"/>
      <c r="F89" s="239"/>
      <c r="G89" s="239"/>
      <c r="H89" s="239"/>
      <c r="I89" s="239"/>
      <c r="J89" s="239"/>
      <c r="K89" s="239"/>
      <c r="L89" s="239"/>
      <c r="M89" s="239"/>
      <c r="N89" s="239"/>
      <c r="O89" s="239"/>
      <c r="P89" s="239"/>
      <c r="Q89" s="239"/>
    </row>
    <row r="90" spans="1:17" x14ac:dyDescent="0.25">
      <c r="A90" s="265" t="s">
        <v>343</v>
      </c>
      <c r="B90" s="265"/>
      <c r="C90" s="265"/>
      <c r="D90" s="265"/>
      <c r="E90" s="265"/>
      <c r="F90" s="265"/>
      <c r="G90" s="265"/>
      <c r="H90" s="265"/>
      <c r="I90" s="266"/>
      <c r="J90" s="266"/>
      <c r="K90" s="266"/>
      <c r="L90" s="266"/>
      <c r="M90" s="266"/>
      <c r="N90" s="266"/>
      <c r="O90" s="266"/>
      <c r="P90" s="266"/>
      <c r="Q90" s="266"/>
    </row>
    <row r="91" spans="1:17" ht="94.5" customHeight="1" x14ac:dyDescent="0.25">
      <c r="A91" s="263" t="s">
        <v>359</v>
      </c>
      <c r="B91" s="264"/>
      <c r="C91" s="264"/>
      <c r="D91" s="264"/>
      <c r="E91" s="264"/>
      <c r="F91" s="264"/>
      <c r="G91" s="264"/>
      <c r="H91" s="264"/>
      <c r="I91" s="264"/>
      <c r="J91" s="264"/>
      <c r="K91" s="264"/>
      <c r="L91" s="264"/>
      <c r="M91" s="264"/>
      <c r="N91" s="264"/>
      <c r="O91" s="264"/>
      <c r="P91" s="264"/>
      <c r="Q91" s="264"/>
    </row>
    <row r="92" spans="1:17" ht="380.25" customHeight="1" x14ac:dyDescent="0.25">
      <c r="A92" s="262"/>
      <c r="B92" s="262"/>
      <c r="C92" s="262"/>
      <c r="D92" s="262"/>
      <c r="E92" s="262"/>
      <c r="F92" s="262"/>
      <c r="G92" s="262"/>
      <c r="H92" s="262"/>
      <c r="I92" s="262"/>
      <c r="J92" s="262"/>
      <c r="K92" s="262"/>
      <c r="L92" s="262"/>
      <c r="M92" s="262"/>
      <c r="N92" s="262"/>
      <c r="O92" s="262"/>
      <c r="P92" s="262"/>
      <c r="Q92" s="262"/>
    </row>
    <row r="93" spans="1:17" x14ac:dyDescent="0.25">
      <c r="A93" s="42"/>
      <c r="B93" s="42"/>
      <c r="C93" s="42"/>
      <c r="D93" s="42"/>
      <c r="E93" s="42"/>
      <c r="F93" s="42"/>
      <c r="G93" s="42"/>
      <c r="H93" s="42"/>
      <c r="I93" s="42"/>
      <c r="J93" s="42"/>
      <c r="K93" s="42"/>
      <c r="L93" s="42"/>
      <c r="M93" s="42"/>
      <c r="N93" s="42"/>
      <c r="O93" s="42"/>
      <c r="P93" s="42"/>
      <c r="Q93" s="42"/>
    </row>
    <row r="94" spans="1:17" x14ac:dyDescent="0.25">
      <c r="A94" s="264" t="s">
        <v>41</v>
      </c>
      <c r="B94" s="264"/>
      <c r="C94" s="264"/>
      <c r="D94" s="264"/>
      <c r="E94" s="264"/>
      <c r="F94" s="264"/>
      <c r="G94" s="264"/>
      <c r="H94" s="264"/>
      <c r="I94" s="264"/>
      <c r="J94" s="264"/>
      <c r="K94" s="264"/>
      <c r="L94" s="264"/>
      <c r="M94" s="264"/>
      <c r="N94" s="264"/>
      <c r="O94" s="264"/>
      <c r="P94" s="264"/>
      <c r="Q94" s="264"/>
    </row>
    <row r="95" spans="1:17" ht="20.25" customHeight="1" x14ac:dyDescent="0.25">
      <c r="A95" s="267"/>
      <c r="B95" s="268"/>
      <c r="C95" s="268"/>
      <c r="D95" s="268"/>
      <c r="E95" s="268"/>
      <c r="F95" s="268"/>
      <c r="G95" s="268"/>
      <c r="H95" s="268"/>
      <c r="I95" s="268"/>
      <c r="J95" s="268"/>
      <c r="K95" s="268"/>
      <c r="L95" s="268"/>
      <c r="M95" s="268"/>
      <c r="N95" s="268"/>
      <c r="O95" s="268"/>
      <c r="P95" s="268"/>
      <c r="Q95" s="42"/>
    </row>
    <row r="96" spans="1:17" ht="18" customHeight="1" x14ac:dyDescent="0.25">
      <c r="A96" s="263" t="s">
        <v>360</v>
      </c>
      <c r="B96" s="263"/>
      <c r="C96" s="263"/>
      <c r="D96" s="263"/>
      <c r="E96" s="263"/>
      <c r="F96" s="263"/>
      <c r="G96" s="263"/>
      <c r="H96" s="263"/>
      <c r="I96" s="263"/>
      <c r="J96" s="263"/>
      <c r="K96" s="263"/>
      <c r="L96" s="263"/>
      <c r="M96" s="263"/>
      <c r="N96" s="263"/>
      <c r="O96" s="263"/>
      <c r="P96" s="263"/>
      <c r="Q96" s="263"/>
    </row>
    <row r="97" spans="1:18" ht="22.5" customHeight="1" x14ac:dyDescent="0.25">
      <c r="A97" s="262"/>
      <c r="B97" s="262"/>
      <c r="C97" s="262"/>
      <c r="D97" s="262"/>
      <c r="E97" s="262"/>
      <c r="F97" s="262"/>
      <c r="G97" s="262"/>
      <c r="H97" s="262"/>
      <c r="I97" s="262"/>
      <c r="J97" s="262"/>
      <c r="K97" s="262"/>
      <c r="L97" s="262"/>
      <c r="M97" s="262"/>
      <c r="N97" s="262"/>
      <c r="O97" s="262"/>
      <c r="P97" s="262"/>
      <c r="Q97" s="262"/>
    </row>
    <row r="98" spans="1:18" x14ac:dyDescent="0.25">
      <c r="A98" s="264" t="s">
        <v>42</v>
      </c>
      <c r="B98" s="264"/>
      <c r="C98" s="264"/>
      <c r="D98" s="264"/>
      <c r="E98" s="264"/>
      <c r="F98" s="264"/>
      <c r="G98" s="264"/>
      <c r="H98" s="264"/>
      <c r="I98" s="264"/>
      <c r="J98" s="264"/>
      <c r="K98" s="264"/>
      <c r="L98" s="264"/>
      <c r="M98" s="264"/>
      <c r="N98" s="264"/>
      <c r="O98" s="264"/>
      <c r="P98" s="264"/>
      <c r="Q98" s="264"/>
    </row>
    <row r="99" spans="1:18" ht="23.25" customHeight="1" x14ac:dyDescent="0.25">
      <c r="A99" s="269"/>
      <c r="B99" s="269"/>
      <c r="C99" s="269"/>
      <c r="D99" s="269"/>
      <c r="E99" s="269"/>
      <c r="F99" s="269"/>
      <c r="G99" s="269"/>
      <c r="H99" s="269"/>
      <c r="I99" s="269"/>
      <c r="J99" s="269"/>
      <c r="K99" s="269"/>
      <c r="L99" s="269"/>
      <c r="M99" s="269"/>
      <c r="N99" s="269"/>
      <c r="O99" s="269"/>
      <c r="P99" s="269"/>
    </row>
    <row r="100" spans="1:18" ht="15.75" x14ac:dyDescent="0.25">
      <c r="A100" s="239" t="s">
        <v>43</v>
      </c>
      <c r="B100" s="239"/>
      <c r="C100" s="239"/>
      <c r="D100" s="239"/>
      <c r="E100" s="239"/>
      <c r="F100" s="239"/>
      <c r="G100" s="239"/>
      <c r="H100" s="239"/>
      <c r="I100" s="239"/>
      <c r="J100" s="239"/>
      <c r="K100" s="239"/>
      <c r="L100" s="239"/>
      <c r="M100" s="239"/>
      <c r="N100" s="239"/>
      <c r="O100" s="239"/>
      <c r="P100" s="239"/>
      <c r="Q100" s="239"/>
    </row>
    <row r="102" spans="1:18" x14ac:dyDescent="0.25">
      <c r="A102" s="259" t="s">
        <v>8</v>
      </c>
      <c r="B102" s="259"/>
      <c r="C102" s="259"/>
      <c r="D102" s="259"/>
      <c r="E102" s="259"/>
      <c r="F102" s="259"/>
      <c r="G102" s="259"/>
      <c r="H102" s="259"/>
      <c r="I102" s="259"/>
      <c r="J102" s="259"/>
      <c r="K102" s="259"/>
      <c r="L102" s="259"/>
      <c r="M102" s="259"/>
      <c r="N102" s="259"/>
      <c r="O102" s="259"/>
      <c r="P102" s="259"/>
      <c r="Q102" s="259"/>
    </row>
    <row r="103" spans="1:18" ht="180.75" customHeight="1" x14ac:dyDescent="0.25">
      <c r="A103" s="234" t="s">
        <v>361</v>
      </c>
      <c r="B103" s="234"/>
      <c r="C103" s="234"/>
      <c r="D103" s="234"/>
      <c r="E103" s="234"/>
      <c r="F103" s="234"/>
      <c r="G103" s="234"/>
      <c r="H103" s="234"/>
      <c r="I103" s="234"/>
      <c r="J103" s="234"/>
      <c r="K103" s="234"/>
      <c r="L103" s="234"/>
      <c r="M103" s="234"/>
      <c r="N103" s="234"/>
      <c r="O103" s="234"/>
      <c r="P103" s="234"/>
      <c r="Q103" s="234"/>
    </row>
    <row r="104" spans="1:18" x14ac:dyDescent="0.25">
      <c r="A104" s="259" t="s">
        <v>9</v>
      </c>
      <c r="B104" s="259"/>
      <c r="C104" s="259"/>
      <c r="D104" s="259"/>
      <c r="E104" s="34"/>
      <c r="F104" s="34"/>
      <c r="G104" s="34"/>
      <c r="H104" s="34"/>
      <c r="I104" s="34"/>
      <c r="J104" s="34"/>
      <c r="K104" s="34"/>
      <c r="L104" s="34"/>
      <c r="M104" s="34"/>
      <c r="N104" s="34"/>
      <c r="O104" s="34"/>
      <c r="P104" s="34"/>
      <c r="Q104" s="34"/>
    </row>
    <row r="105" spans="1:18" ht="138" customHeight="1" x14ac:dyDescent="0.25">
      <c r="A105" s="260" t="s">
        <v>362</v>
      </c>
      <c r="B105" s="260"/>
      <c r="C105" s="260"/>
      <c r="D105" s="260"/>
      <c r="E105" s="260"/>
      <c r="F105" s="260"/>
      <c r="G105" s="260"/>
      <c r="H105" s="260"/>
      <c r="I105" s="260"/>
      <c r="J105" s="260"/>
      <c r="K105" s="260"/>
      <c r="L105" s="260"/>
      <c r="M105" s="260"/>
      <c r="N105" s="260"/>
      <c r="O105" s="260"/>
      <c r="P105" s="260"/>
      <c r="Q105" s="260"/>
    </row>
    <row r="106" spans="1:18" s="92" customFormat="1" ht="37.5" customHeight="1" x14ac:dyDescent="0.25">
      <c r="A106" s="261" t="s">
        <v>44</v>
      </c>
      <c r="B106" s="261"/>
      <c r="C106" s="261"/>
      <c r="D106" s="261"/>
      <c r="E106" s="261"/>
      <c r="F106" s="261"/>
      <c r="G106" s="261"/>
      <c r="H106" s="261"/>
      <c r="I106" s="261"/>
      <c r="J106" s="261"/>
      <c r="K106" s="261"/>
      <c r="L106" s="261"/>
      <c r="M106" s="261"/>
      <c r="N106" s="261"/>
      <c r="O106" s="261"/>
      <c r="P106" s="261"/>
      <c r="Q106" s="261"/>
    </row>
    <row r="107" spans="1:18" ht="63" customHeight="1" x14ac:dyDescent="0.25">
      <c r="A107" s="234" t="s">
        <v>45</v>
      </c>
      <c r="B107" s="234"/>
      <c r="C107" s="234"/>
      <c r="D107" s="234"/>
      <c r="E107" s="234"/>
      <c r="F107" s="234"/>
      <c r="G107" s="234"/>
      <c r="H107" s="234"/>
      <c r="I107" s="234"/>
      <c r="J107" s="234"/>
      <c r="K107" s="234"/>
      <c r="L107" s="234"/>
      <c r="M107" s="234"/>
      <c r="N107" s="234"/>
      <c r="O107" s="234"/>
      <c r="P107" s="234"/>
      <c r="Q107" s="234"/>
    </row>
    <row r="108" spans="1:18" ht="24" customHeight="1" x14ac:dyDescent="0.25">
      <c r="A108" s="35"/>
      <c r="B108" s="35"/>
      <c r="C108" s="35"/>
      <c r="D108" s="35"/>
      <c r="E108" s="35"/>
      <c r="F108" s="35"/>
      <c r="G108" s="35"/>
      <c r="H108" s="35"/>
      <c r="I108" s="35"/>
      <c r="J108" s="35"/>
      <c r="K108" s="35"/>
      <c r="L108" s="35"/>
      <c r="M108" s="35"/>
      <c r="N108" s="35"/>
      <c r="O108" s="35"/>
      <c r="P108" s="35"/>
      <c r="Q108" s="35"/>
    </row>
    <row r="109" spans="1:18" ht="21" x14ac:dyDescent="0.25">
      <c r="A109" s="239" t="s">
        <v>46</v>
      </c>
      <c r="B109" s="239"/>
      <c r="C109" s="239"/>
      <c r="D109" s="239"/>
      <c r="E109" s="239"/>
      <c r="F109" s="239"/>
      <c r="G109" s="239"/>
      <c r="H109" s="239"/>
      <c r="I109" s="239"/>
      <c r="J109" s="239"/>
      <c r="K109" s="239"/>
      <c r="L109" s="239"/>
      <c r="M109" s="239"/>
      <c r="N109" s="239"/>
      <c r="O109" s="239"/>
      <c r="P109" s="239"/>
      <c r="Q109" s="239"/>
      <c r="R109" s="169"/>
    </row>
    <row r="110" spans="1:18" ht="55.5" customHeight="1" x14ac:dyDescent="0.25">
      <c r="A110" s="227" t="s">
        <v>47</v>
      </c>
      <c r="B110" s="227"/>
      <c r="C110" s="227"/>
      <c r="D110" s="227"/>
      <c r="E110" s="227"/>
      <c r="F110" s="227"/>
      <c r="G110" s="227"/>
      <c r="H110" s="227"/>
      <c r="I110" s="227"/>
      <c r="J110" s="227"/>
      <c r="K110" s="227"/>
      <c r="L110" s="227"/>
      <c r="M110" s="227"/>
      <c r="N110" s="227"/>
      <c r="O110" s="227"/>
      <c r="P110" s="227"/>
      <c r="Q110" s="227"/>
    </row>
    <row r="111" spans="1:18" s="37" customFormat="1" x14ac:dyDescent="0.25">
      <c r="N111" s="38"/>
    </row>
    <row r="112" spans="1:18" s="37" customFormat="1" x14ac:dyDescent="0.25">
      <c r="N112" s="38"/>
    </row>
    <row r="113" spans="14:14" s="37" customFormat="1" x14ac:dyDescent="0.25">
      <c r="N113" s="38"/>
    </row>
    <row r="114" spans="14:14" s="37" customFormat="1" x14ac:dyDescent="0.25">
      <c r="N114" s="38"/>
    </row>
    <row r="115" spans="14:14" s="37" customFormat="1" x14ac:dyDescent="0.25">
      <c r="N115" s="38"/>
    </row>
    <row r="116" spans="14:14" s="37" customFormat="1" x14ac:dyDescent="0.25">
      <c r="N116" s="38"/>
    </row>
    <row r="117" spans="14:14" s="37" customFormat="1" x14ac:dyDescent="0.25">
      <c r="N117" s="38"/>
    </row>
    <row r="118" spans="14:14" s="37" customFormat="1" x14ac:dyDescent="0.25">
      <c r="N118" s="38"/>
    </row>
    <row r="119" spans="14:14" s="37" customFormat="1" x14ac:dyDescent="0.25">
      <c r="N119" s="38"/>
    </row>
    <row r="120" spans="14:14" s="37" customFormat="1" x14ac:dyDescent="0.25">
      <c r="N120" s="38"/>
    </row>
    <row r="121" spans="14:14" s="37" customFormat="1" x14ac:dyDescent="0.25">
      <c r="N121" s="38"/>
    </row>
    <row r="122" spans="14:14" s="37" customFormat="1" x14ac:dyDescent="0.25">
      <c r="N122" s="38"/>
    </row>
    <row r="123" spans="14:14" s="37" customFormat="1" x14ac:dyDescent="0.25">
      <c r="N123" s="38"/>
    </row>
    <row r="124" spans="14:14" s="37" customFormat="1" x14ac:dyDescent="0.25">
      <c r="N124" s="38"/>
    </row>
    <row r="125" spans="14:14" s="37" customFormat="1" x14ac:dyDescent="0.25">
      <c r="N125" s="38"/>
    </row>
    <row r="126" spans="14:14" s="37" customFormat="1" x14ac:dyDescent="0.25">
      <c r="N126" s="38"/>
    </row>
    <row r="127" spans="14:14" s="37" customFormat="1" x14ac:dyDescent="0.25">
      <c r="N127" s="38"/>
    </row>
    <row r="128" spans="14:14" s="37" customFormat="1" x14ac:dyDescent="0.25">
      <c r="N128" s="38"/>
    </row>
    <row r="129" spans="1:17" s="37" customFormat="1" x14ac:dyDescent="0.25">
      <c r="N129" s="38"/>
    </row>
    <row r="130" spans="1:17" s="37" customFormat="1" ht="69.95" customHeight="1" x14ac:dyDescent="0.25">
      <c r="N130" s="38"/>
    </row>
    <row r="131" spans="1:17" ht="15.75" x14ac:dyDescent="0.25">
      <c r="A131" s="239" t="s">
        <v>48</v>
      </c>
      <c r="B131" s="239"/>
      <c r="C131" s="239"/>
      <c r="D131" s="239"/>
      <c r="E131" s="239"/>
      <c r="F131" s="239"/>
      <c r="G131" s="239"/>
      <c r="H131" s="239"/>
      <c r="I131" s="239"/>
      <c r="J131" s="239"/>
      <c r="K131" s="239"/>
      <c r="L131" s="239"/>
      <c r="M131" s="239"/>
      <c r="N131" s="239"/>
      <c r="O131" s="239"/>
      <c r="P131" s="239"/>
      <c r="Q131" s="239"/>
    </row>
    <row r="132" spans="1:17" ht="26.25" customHeight="1" x14ac:dyDescent="0.25">
      <c r="A132" s="227" t="s">
        <v>363</v>
      </c>
      <c r="B132" s="227"/>
      <c r="C132" s="227"/>
      <c r="D132" s="227"/>
      <c r="E132" s="227"/>
      <c r="F132" s="227"/>
      <c r="G132" s="227"/>
      <c r="H132" s="227"/>
      <c r="I132" s="227"/>
      <c r="J132" s="227"/>
      <c r="K132" s="227"/>
      <c r="L132" s="227"/>
      <c r="M132" s="227"/>
      <c r="N132" s="227"/>
      <c r="O132" s="227"/>
      <c r="P132" s="227"/>
      <c r="Q132" s="227"/>
    </row>
    <row r="133" spans="1:17" ht="15" customHeight="1" x14ac:dyDescent="0.25">
      <c r="A133" s="36"/>
      <c r="B133" s="36"/>
      <c r="C133" s="36"/>
      <c r="D133" s="36"/>
      <c r="E133" s="36"/>
      <c r="F133" s="36"/>
      <c r="G133" s="36"/>
      <c r="H133" s="36"/>
      <c r="I133" s="36"/>
      <c r="J133" s="36"/>
      <c r="K133" s="36"/>
      <c r="L133" s="36"/>
      <c r="M133" s="36"/>
      <c r="N133" s="44"/>
      <c r="O133" s="36"/>
      <c r="P133" s="36"/>
      <c r="Q133" s="36"/>
    </row>
    <row r="134" spans="1:17" ht="33.75" customHeight="1" x14ac:dyDescent="0.25">
      <c r="A134" s="256" t="s">
        <v>49</v>
      </c>
      <c r="B134" s="256"/>
      <c r="C134" s="256"/>
      <c r="D134" s="256"/>
      <c r="E134" s="256" t="s">
        <v>50</v>
      </c>
      <c r="F134" s="256"/>
      <c r="G134" s="256"/>
      <c r="H134" s="256"/>
      <c r="I134" s="256" t="s">
        <v>2</v>
      </c>
      <c r="J134" s="256"/>
      <c r="K134" s="256"/>
      <c r="L134" s="256"/>
      <c r="M134" s="256" t="s">
        <v>3</v>
      </c>
      <c r="N134" s="256"/>
      <c r="O134" s="256"/>
      <c r="P134" s="256"/>
      <c r="Q134" s="256"/>
    </row>
    <row r="135" spans="1:17" ht="21.75" customHeight="1" x14ac:dyDescent="0.25">
      <c r="A135" s="231"/>
      <c r="B135" s="231"/>
      <c r="C135" s="231"/>
      <c r="D135" s="231"/>
      <c r="E135" s="231"/>
      <c r="F135" s="231"/>
      <c r="G135" s="231"/>
      <c r="H135" s="231"/>
      <c r="I135" s="231"/>
      <c r="J135" s="231"/>
      <c r="K135" s="231"/>
      <c r="L135" s="231"/>
      <c r="M135" s="231"/>
      <c r="N135" s="231"/>
      <c r="O135" s="231"/>
      <c r="P135" s="231"/>
      <c r="Q135" s="231"/>
    </row>
    <row r="136" spans="1:17" ht="21" customHeight="1" x14ac:dyDescent="0.25">
      <c r="A136" s="231"/>
      <c r="B136" s="231"/>
      <c r="C136" s="231"/>
      <c r="D136" s="231"/>
      <c r="E136" s="231"/>
      <c r="F136" s="231"/>
      <c r="G136" s="231"/>
      <c r="H136" s="231"/>
      <c r="I136" s="231"/>
      <c r="J136" s="231"/>
      <c r="K136" s="231"/>
      <c r="L136" s="231"/>
      <c r="M136" s="231"/>
      <c r="N136" s="231"/>
      <c r="O136" s="231"/>
      <c r="P136" s="231"/>
      <c r="Q136" s="231"/>
    </row>
    <row r="137" spans="1:17" ht="21" customHeight="1" x14ac:dyDescent="0.25">
      <c r="A137" s="231"/>
      <c r="B137" s="231"/>
      <c r="C137" s="231"/>
      <c r="D137" s="231"/>
      <c r="E137" s="231"/>
      <c r="F137" s="231"/>
      <c r="G137" s="231"/>
      <c r="H137" s="231"/>
      <c r="I137" s="231"/>
      <c r="J137" s="231"/>
      <c r="K137" s="231"/>
      <c r="L137" s="231"/>
      <c r="M137" s="231"/>
      <c r="N137" s="231"/>
      <c r="O137" s="231"/>
      <c r="P137" s="231"/>
      <c r="Q137" s="231"/>
    </row>
    <row r="138" spans="1:17" ht="21" customHeight="1" x14ac:dyDescent="0.25">
      <c r="A138" s="228"/>
      <c r="B138" s="229"/>
      <c r="C138" s="229"/>
      <c r="D138" s="230"/>
      <c r="E138" s="228"/>
      <c r="F138" s="229"/>
      <c r="G138" s="229"/>
      <c r="H138" s="230"/>
      <c r="I138" s="228"/>
      <c r="J138" s="229"/>
      <c r="K138" s="229"/>
      <c r="L138" s="230"/>
      <c r="M138" s="228"/>
      <c r="N138" s="229"/>
      <c r="O138" s="229"/>
      <c r="P138" s="229"/>
      <c r="Q138" s="230"/>
    </row>
    <row r="139" spans="1:17" ht="21.75" customHeight="1" x14ac:dyDescent="0.25">
      <c r="A139" s="231"/>
      <c r="B139" s="231"/>
      <c r="C139" s="231"/>
      <c r="D139" s="231"/>
      <c r="E139" s="231"/>
      <c r="F139" s="231"/>
      <c r="G139" s="231"/>
      <c r="H139" s="231"/>
      <c r="I139" s="231"/>
      <c r="J139" s="231"/>
      <c r="K139" s="231"/>
      <c r="L139" s="231"/>
      <c r="M139" s="231"/>
      <c r="N139" s="231"/>
      <c r="O139" s="231"/>
      <c r="P139" s="231"/>
      <c r="Q139" s="231"/>
    </row>
    <row r="140" spans="1:17" ht="19.5" customHeight="1" x14ac:dyDescent="0.25">
      <c r="A140" s="228"/>
      <c r="B140" s="229"/>
      <c r="C140" s="229"/>
      <c r="D140" s="230"/>
      <c r="E140" s="228"/>
      <c r="F140" s="229"/>
      <c r="G140" s="229"/>
      <c r="H140" s="230"/>
      <c r="I140" s="228"/>
      <c r="J140" s="229"/>
      <c r="K140" s="229"/>
      <c r="L140" s="230"/>
      <c r="M140" s="228"/>
      <c r="N140" s="229"/>
      <c r="O140" s="229"/>
      <c r="P140" s="229"/>
      <c r="Q140" s="230"/>
    </row>
    <row r="141" spans="1:17" ht="50.1" customHeight="1" x14ac:dyDescent="0.25">
      <c r="A141" s="170"/>
      <c r="B141" s="170"/>
      <c r="C141" s="170"/>
      <c r="D141" s="170"/>
      <c r="E141" s="170"/>
      <c r="F141" s="170"/>
      <c r="G141" s="170"/>
      <c r="H141" s="170"/>
      <c r="I141" s="170"/>
      <c r="J141" s="170"/>
      <c r="K141" s="170"/>
      <c r="L141" s="170"/>
      <c r="M141" s="170"/>
      <c r="N141" s="170"/>
      <c r="O141" s="170"/>
      <c r="P141" s="170"/>
      <c r="Q141" s="170"/>
    </row>
    <row r="143" spans="1:17" ht="15.75" x14ac:dyDescent="0.25">
      <c r="A143" s="239" t="s">
        <v>51</v>
      </c>
      <c r="B143" s="239"/>
      <c r="C143" s="239"/>
      <c r="D143" s="239"/>
      <c r="E143" s="239"/>
      <c r="F143" s="239"/>
      <c r="G143" s="239"/>
      <c r="H143" s="239"/>
      <c r="I143" s="239"/>
      <c r="J143" s="239"/>
      <c r="K143" s="239"/>
      <c r="L143" s="239"/>
      <c r="M143" s="239"/>
      <c r="N143" s="239"/>
      <c r="O143" s="239"/>
      <c r="P143" s="239"/>
      <c r="Q143" s="239"/>
    </row>
    <row r="144" spans="1:17" ht="200.1" customHeight="1" x14ac:dyDescent="0.25">
      <c r="A144" s="237" t="s">
        <v>364</v>
      </c>
      <c r="B144" s="237"/>
      <c r="C144" s="237"/>
      <c r="D144" s="237"/>
      <c r="E144" s="237"/>
      <c r="F144" s="237"/>
      <c r="G144" s="237"/>
      <c r="H144" s="237"/>
      <c r="I144" s="237"/>
      <c r="J144" s="237"/>
      <c r="K144" s="237"/>
      <c r="L144" s="237"/>
      <c r="M144" s="237"/>
      <c r="N144" s="237"/>
      <c r="O144" s="237"/>
      <c r="P144" s="237"/>
      <c r="Q144" s="237"/>
    </row>
    <row r="145" spans="1:17" ht="11.25" customHeight="1" x14ac:dyDescent="0.25">
      <c r="A145" s="44"/>
      <c r="B145" s="44"/>
      <c r="C145" s="44"/>
      <c r="D145" s="44"/>
      <c r="E145" s="44"/>
      <c r="F145" s="44"/>
      <c r="G145" s="44"/>
      <c r="H145" s="44"/>
      <c r="I145" s="44"/>
      <c r="J145" s="44"/>
      <c r="K145" s="44"/>
      <c r="L145" s="44"/>
      <c r="M145" s="44"/>
      <c r="N145" s="44"/>
      <c r="O145" s="44"/>
      <c r="P145" s="44"/>
      <c r="Q145" s="44"/>
    </row>
    <row r="146" spans="1:17" ht="21" customHeight="1" x14ac:dyDescent="0.25">
      <c r="A146" s="238" t="s">
        <v>13</v>
      </c>
      <c r="B146" s="239"/>
      <c r="C146" s="239"/>
      <c r="D146" s="239"/>
      <c r="E146" s="239"/>
      <c r="F146" s="239"/>
      <c r="G146" s="239"/>
      <c r="H146" s="239"/>
      <c r="I146" s="239"/>
      <c r="J146" s="239"/>
      <c r="K146" s="239"/>
      <c r="L146" s="239"/>
      <c r="M146" s="239"/>
      <c r="N146" s="239"/>
      <c r="O146" s="239"/>
      <c r="P146" s="239"/>
      <c r="Q146" s="239"/>
    </row>
    <row r="147" spans="1:17" ht="165.75" customHeight="1" x14ac:dyDescent="0.25">
      <c r="A147" s="234" t="s">
        <v>52</v>
      </c>
      <c r="B147" s="234"/>
      <c r="C147" s="234"/>
      <c r="D147" s="234"/>
      <c r="E147" s="234"/>
      <c r="F147" s="234"/>
      <c r="G147" s="234"/>
      <c r="H147" s="234"/>
      <c r="I147" s="234"/>
      <c r="J147" s="234"/>
      <c r="K147" s="234"/>
      <c r="L147" s="234"/>
      <c r="M147" s="234"/>
      <c r="N147" s="234"/>
      <c r="O147" s="234"/>
      <c r="P147" s="234"/>
      <c r="Q147" s="234"/>
    </row>
    <row r="148" spans="1:17" ht="12" customHeight="1" x14ac:dyDescent="0.25">
      <c r="A148" s="101"/>
      <c r="B148" s="101"/>
      <c r="C148" s="101"/>
      <c r="D148" s="101"/>
      <c r="E148" s="101"/>
      <c r="F148" s="101"/>
      <c r="G148" s="101"/>
      <c r="H148" s="101"/>
      <c r="I148" s="101"/>
      <c r="J148" s="101"/>
      <c r="K148" s="101"/>
      <c r="L148" s="101"/>
      <c r="M148" s="101"/>
      <c r="N148" s="101"/>
      <c r="O148" s="101"/>
      <c r="P148" s="101"/>
      <c r="Q148" s="101"/>
    </row>
    <row r="149" spans="1:17" ht="15.75" x14ac:dyDescent="0.25">
      <c r="A149" s="238" t="s">
        <v>53</v>
      </c>
      <c r="B149" s="239"/>
      <c r="C149" s="239"/>
      <c r="D149" s="239"/>
      <c r="E149" s="239"/>
      <c r="F149" s="239"/>
      <c r="G149" s="239"/>
      <c r="H149" s="239"/>
      <c r="I149" s="239"/>
      <c r="J149" s="239"/>
      <c r="K149" s="239"/>
      <c r="L149" s="239"/>
      <c r="M149" s="239"/>
      <c r="N149" s="239"/>
      <c r="O149" s="239"/>
      <c r="P149" s="239"/>
      <c r="Q149" s="239"/>
    </row>
    <row r="150" spans="1:17" ht="29.25" customHeight="1" x14ac:dyDescent="0.25">
      <c r="A150" s="270" t="s">
        <v>342</v>
      </c>
      <c r="B150" s="270"/>
      <c r="C150" s="270"/>
      <c r="D150" s="270"/>
      <c r="E150" s="270"/>
      <c r="F150" s="270"/>
      <c r="G150" s="270"/>
      <c r="H150" s="270"/>
      <c r="I150" s="270"/>
      <c r="J150" s="270"/>
      <c r="K150" s="270"/>
      <c r="L150" s="270"/>
      <c r="M150" s="270"/>
      <c r="N150" s="270"/>
      <c r="O150" s="270"/>
      <c r="P150" s="270"/>
      <c r="Q150" s="270"/>
    </row>
    <row r="151" spans="1:17" s="92" customFormat="1" ht="16.5" customHeight="1" x14ac:dyDescent="0.25">
      <c r="A151" s="227" t="s">
        <v>54</v>
      </c>
      <c r="B151" s="227"/>
      <c r="C151" s="227"/>
      <c r="D151" s="227" t="s">
        <v>55</v>
      </c>
      <c r="E151" s="227"/>
      <c r="F151" s="227"/>
      <c r="G151" s="227"/>
      <c r="H151" s="227"/>
      <c r="I151" s="227"/>
      <c r="J151" s="227"/>
      <c r="K151" s="227"/>
      <c r="L151" s="227"/>
      <c r="M151" s="227"/>
      <c r="N151" s="227"/>
      <c r="O151" s="227"/>
      <c r="P151" s="227"/>
      <c r="Q151" s="227"/>
    </row>
    <row r="152" spans="1:17" s="92" customFormat="1" ht="13.5" customHeight="1" x14ac:dyDescent="0.25">
      <c r="A152" s="227" t="s">
        <v>56</v>
      </c>
      <c r="B152" s="227"/>
      <c r="C152" s="227"/>
      <c r="D152" s="227" t="s">
        <v>57</v>
      </c>
      <c r="E152" s="227"/>
      <c r="F152" s="227"/>
      <c r="G152" s="227"/>
      <c r="H152" s="227"/>
      <c r="I152" s="227"/>
      <c r="J152" s="227"/>
      <c r="K152" s="227"/>
      <c r="L152" s="227"/>
      <c r="M152" s="227"/>
      <c r="N152" s="227"/>
      <c r="O152" s="227"/>
      <c r="P152" s="227"/>
      <c r="Q152" s="227"/>
    </row>
    <row r="153" spans="1:17" s="92" customFormat="1" ht="17.25" customHeight="1" x14ac:dyDescent="0.25">
      <c r="A153" s="227" t="s">
        <v>58</v>
      </c>
      <c r="B153" s="227"/>
      <c r="C153" s="227"/>
      <c r="D153" s="227" t="s">
        <v>59</v>
      </c>
      <c r="E153" s="227"/>
      <c r="F153" s="227"/>
      <c r="G153" s="227"/>
      <c r="H153" s="227"/>
      <c r="I153" s="227"/>
      <c r="J153" s="227"/>
      <c r="K153" s="227"/>
      <c r="L153" s="227"/>
      <c r="M153" s="227"/>
      <c r="N153" s="227"/>
      <c r="O153" s="227"/>
      <c r="P153" s="227"/>
      <c r="Q153" s="227"/>
    </row>
    <row r="154" spans="1:17" s="92" customFormat="1" ht="14.25" customHeight="1" x14ac:dyDescent="0.25">
      <c r="A154" s="227" t="s">
        <v>60</v>
      </c>
      <c r="B154" s="227"/>
      <c r="C154" s="227"/>
      <c r="D154" s="227" t="s">
        <v>61</v>
      </c>
      <c r="E154" s="227"/>
      <c r="F154" s="227"/>
      <c r="G154" s="227"/>
      <c r="H154" s="227"/>
      <c r="I154" s="227"/>
      <c r="J154" s="227"/>
      <c r="K154" s="227"/>
      <c r="L154" s="227"/>
      <c r="M154" s="227"/>
      <c r="N154" s="227"/>
      <c r="O154" s="227"/>
      <c r="P154" s="227"/>
      <c r="Q154" s="227"/>
    </row>
    <row r="155" spans="1:17" s="92" customFormat="1" ht="17.25" customHeight="1" x14ac:dyDescent="0.25">
      <c r="A155" s="227" t="s">
        <v>62</v>
      </c>
      <c r="B155" s="227"/>
      <c r="C155" s="227"/>
      <c r="D155" s="227" t="s">
        <v>63</v>
      </c>
      <c r="E155" s="227"/>
      <c r="F155" s="227"/>
      <c r="G155" s="227"/>
      <c r="H155" s="227"/>
      <c r="I155" s="227"/>
      <c r="J155" s="227"/>
      <c r="K155" s="227"/>
      <c r="L155" s="227"/>
      <c r="M155" s="227"/>
      <c r="N155" s="227"/>
      <c r="O155" s="227"/>
      <c r="P155" s="227"/>
      <c r="Q155" s="227"/>
    </row>
    <row r="156" spans="1:17" s="92" customFormat="1" ht="12" customHeight="1" x14ac:dyDescent="0.25">
      <c r="A156" s="227" t="s">
        <v>64</v>
      </c>
      <c r="B156" s="227"/>
      <c r="C156" s="227"/>
      <c r="D156" s="227" t="s">
        <v>65</v>
      </c>
      <c r="E156" s="227"/>
      <c r="F156" s="227"/>
      <c r="G156" s="227"/>
      <c r="H156" s="227"/>
      <c r="I156" s="227"/>
      <c r="J156" s="227"/>
      <c r="K156" s="227"/>
      <c r="L156" s="227"/>
      <c r="M156" s="227"/>
      <c r="N156" s="227"/>
      <c r="O156" s="227"/>
      <c r="P156" s="227"/>
      <c r="Q156" s="227"/>
    </row>
    <row r="157" spans="1:17" ht="16.5" customHeight="1" x14ac:dyDescent="0.25">
      <c r="A157" s="44"/>
      <c r="B157" s="44"/>
      <c r="C157" s="44"/>
      <c r="D157" s="44"/>
      <c r="E157" s="44"/>
      <c r="F157" s="44"/>
      <c r="G157" s="44"/>
      <c r="H157" s="44"/>
      <c r="I157" s="44"/>
      <c r="J157" s="44"/>
      <c r="K157" s="44"/>
      <c r="L157" s="44"/>
      <c r="M157" s="44"/>
      <c r="N157" s="44"/>
      <c r="O157" s="44"/>
      <c r="P157" s="44"/>
      <c r="Q157" s="44"/>
    </row>
    <row r="158" spans="1:17" ht="15.75" x14ac:dyDescent="0.25">
      <c r="A158" s="251" t="s">
        <v>66</v>
      </c>
      <c r="B158" s="235"/>
      <c r="C158" s="235"/>
      <c r="D158" s="235"/>
      <c r="E158" s="235"/>
      <c r="F158" s="235"/>
      <c r="G158" s="235"/>
      <c r="H158" s="235"/>
      <c r="I158" s="235"/>
      <c r="J158" s="235"/>
      <c r="K158" s="235"/>
      <c r="L158" s="235"/>
      <c r="M158" s="235"/>
      <c r="N158" s="235"/>
      <c r="O158" s="235"/>
      <c r="P158" s="235"/>
      <c r="Q158" s="235"/>
    </row>
    <row r="159" spans="1:17" ht="21.75" customHeight="1" x14ac:dyDescent="0.25">
      <c r="A159" s="252" t="s">
        <v>67</v>
      </c>
      <c r="B159" s="252"/>
      <c r="C159" s="252"/>
      <c r="D159" s="215" t="s">
        <v>68</v>
      </c>
      <c r="E159" s="215"/>
      <c r="F159" s="215"/>
      <c r="G159" s="215"/>
      <c r="H159" s="215"/>
      <c r="I159" s="215"/>
      <c r="J159" s="215"/>
      <c r="K159" s="215"/>
      <c r="L159" s="215"/>
      <c r="M159" s="215"/>
      <c r="N159" s="215"/>
      <c r="O159" s="215"/>
      <c r="P159" s="215"/>
      <c r="Q159" s="215"/>
    </row>
    <row r="160" spans="1:17" s="187" customFormat="1" x14ac:dyDescent="0.25">
      <c r="A160" s="214" t="s">
        <v>73</v>
      </c>
      <c r="B160" s="214"/>
      <c r="C160" s="214"/>
      <c r="D160" s="216" t="s">
        <v>74</v>
      </c>
      <c r="E160" s="216"/>
      <c r="F160" s="216"/>
      <c r="G160" s="216"/>
      <c r="H160" s="216"/>
      <c r="I160" s="216"/>
      <c r="J160" s="216"/>
      <c r="K160" s="216"/>
      <c r="L160" s="216"/>
      <c r="M160" s="216"/>
      <c r="N160" s="216"/>
      <c r="O160" s="216"/>
      <c r="P160" s="216"/>
      <c r="Q160" s="216"/>
    </row>
    <row r="161" spans="1:17" s="187" customFormat="1" x14ac:dyDescent="0.25">
      <c r="A161" s="214" t="s">
        <v>69</v>
      </c>
      <c r="B161" s="214"/>
      <c r="C161" s="214"/>
      <c r="D161" s="216" t="s">
        <v>70</v>
      </c>
      <c r="E161" s="216"/>
      <c r="F161" s="216"/>
      <c r="G161" s="216"/>
      <c r="H161" s="216"/>
      <c r="I161" s="216"/>
      <c r="J161" s="216"/>
      <c r="K161" s="216"/>
      <c r="L161" s="216"/>
      <c r="M161" s="216"/>
      <c r="N161" s="216"/>
      <c r="O161" s="216"/>
      <c r="P161" s="216"/>
      <c r="Q161" s="216"/>
    </row>
    <row r="162" spans="1:17" s="187" customFormat="1" x14ac:dyDescent="0.25">
      <c r="A162" s="214" t="s">
        <v>71</v>
      </c>
      <c r="B162" s="214"/>
      <c r="C162" s="214"/>
      <c r="D162" s="216" t="s">
        <v>72</v>
      </c>
      <c r="E162" s="216"/>
      <c r="F162" s="216"/>
      <c r="G162" s="216"/>
      <c r="H162" s="216"/>
      <c r="I162" s="216"/>
      <c r="J162" s="216"/>
      <c r="K162" s="216"/>
      <c r="L162" s="216"/>
      <c r="M162" s="216"/>
      <c r="N162" s="216"/>
      <c r="O162" s="216"/>
      <c r="P162" s="216"/>
      <c r="Q162" s="216"/>
    </row>
    <row r="163" spans="1:17" s="187" customFormat="1" x14ac:dyDescent="0.25">
      <c r="A163" s="214" t="s">
        <v>348</v>
      </c>
      <c r="B163" s="214"/>
      <c r="C163" s="214"/>
      <c r="D163" s="216" t="s">
        <v>349</v>
      </c>
      <c r="E163" s="216"/>
      <c r="F163" s="216"/>
      <c r="G163" s="216"/>
      <c r="H163" s="216"/>
      <c r="I163" s="216"/>
      <c r="J163" s="216"/>
      <c r="K163" s="216"/>
      <c r="L163" s="216"/>
      <c r="M163" s="216"/>
      <c r="N163" s="216"/>
      <c r="O163" s="216"/>
      <c r="P163" s="216"/>
      <c r="Q163" s="216"/>
    </row>
    <row r="164" spans="1:17" s="187" customFormat="1" x14ac:dyDescent="0.25">
      <c r="A164" s="214" t="s">
        <v>75</v>
      </c>
      <c r="B164" s="214"/>
      <c r="C164" s="214"/>
      <c r="D164" s="216" t="s">
        <v>76</v>
      </c>
      <c r="E164" s="216"/>
      <c r="F164" s="216"/>
      <c r="G164" s="216"/>
      <c r="H164" s="216"/>
      <c r="I164" s="216"/>
      <c r="J164" s="216"/>
      <c r="K164" s="216"/>
      <c r="L164" s="216"/>
      <c r="M164" s="216"/>
      <c r="N164" s="216"/>
      <c r="O164" s="216"/>
      <c r="P164" s="216"/>
      <c r="Q164" s="216"/>
    </row>
    <row r="165" spans="1:17" s="187" customFormat="1" x14ac:dyDescent="0.25">
      <c r="A165" s="214" t="s">
        <v>350</v>
      </c>
      <c r="B165" s="214"/>
      <c r="C165" s="214"/>
      <c r="D165" s="216" t="s">
        <v>351</v>
      </c>
      <c r="E165" s="216"/>
      <c r="F165" s="216"/>
      <c r="G165" s="216"/>
      <c r="H165" s="216"/>
      <c r="I165" s="216"/>
      <c r="J165" s="216"/>
      <c r="K165" s="216"/>
      <c r="L165" s="216"/>
      <c r="M165" s="216"/>
      <c r="N165" s="216"/>
      <c r="O165" s="216"/>
      <c r="P165" s="216"/>
      <c r="Q165" s="216"/>
    </row>
  </sheetData>
  <sheetProtection algorithmName="SHA-512" hashValue="0IEDkFNZHGgmcpcyjDyKFAJTyC7pysLg5z85Ybg9E7Z0KILTVlCVdYPsC786MbCYWKvosaZc7p76033sqBTVWQ==" saltValue="xVbF2msDvNPQHeH79RYopA==" spinCount="100000" sheet="1" selectLockedCells="1"/>
  <mergeCells count="167">
    <mergeCell ref="L6:P13"/>
    <mergeCell ref="F84:H84"/>
    <mergeCell ref="A165:C165"/>
    <mergeCell ref="D165:Q165"/>
    <mergeCell ref="F69:I70"/>
    <mergeCell ref="A69:E70"/>
    <mergeCell ref="J69:Q70"/>
    <mergeCell ref="D156:Q156"/>
    <mergeCell ref="A156:C156"/>
    <mergeCell ref="A7:B7"/>
    <mergeCell ref="A8:B8"/>
    <mergeCell ref="A9:B9"/>
    <mergeCell ref="A10:B10"/>
    <mergeCell ref="A11:B11"/>
    <mergeCell ref="C7:I7"/>
    <mergeCell ref="C8:I8"/>
    <mergeCell ref="C9:I9"/>
    <mergeCell ref="C10:I10"/>
    <mergeCell ref="C11:I11"/>
    <mergeCell ref="A143:Q143"/>
    <mergeCell ref="I135:L135"/>
    <mergeCell ref="E134:H134"/>
    <mergeCell ref="I134:L134"/>
    <mergeCell ref="M134:Q134"/>
    <mergeCell ref="A68:Q68"/>
    <mergeCell ref="A103:Q103"/>
    <mergeCell ref="E5:J5"/>
    <mergeCell ref="E6:J6"/>
    <mergeCell ref="A81:E81"/>
    <mergeCell ref="A82:E82"/>
    <mergeCell ref="F82:Q82"/>
    <mergeCell ref="F81:Q81"/>
    <mergeCell ref="E137:H137"/>
    <mergeCell ref="I137:L137"/>
    <mergeCell ref="M137:Q137"/>
    <mergeCell ref="A89:Q89"/>
    <mergeCell ref="A97:Q97"/>
    <mergeCell ref="A96:Q96"/>
    <mergeCell ref="F87:H87"/>
    <mergeCell ref="I87:Q87"/>
    <mergeCell ref="F83:H83"/>
    <mergeCell ref="I83:Q83"/>
    <mergeCell ref="A98:Q98"/>
    <mergeCell ref="A94:Q94"/>
    <mergeCell ref="A135:D135"/>
    <mergeCell ref="E135:H135"/>
    <mergeCell ref="A83:E83"/>
    <mergeCell ref="A84:E87"/>
    <mergeCell ref="A25:M25"/>
    <mergeCell ref="A26:M26"/>
    <mergeCell ref="A27:M27"/>
    <mergeCell ref="A28:M28"/>
    <mergeCell ref="A29:M29"/>
    <mergeCell ref="A30:M30"/>
    <mergeCell ref="A31:M31"/>
    <mergeCell ref="A32:M32"/>
    <mergeCell ref="M48:Q48"/>
    <mergeCell ref="A33:M33"/>
    <mergeCell ref="A34:M34"/>
    <mergeCell ref="A35:M35"/>
    <mergeCell ref="A36:M36"/>
    <mergeCell ref="A47:J49"/>
    <mergeCell ref="M47:Q47"/>
    <mergeCell ref="M49:Q49"/>
    <mergeCell ref="K47:L47"/>
    <mergeCell ref="K48:L48"/>
    <mergeCell ref="K49:L49"/>
    <mergeCell ref="E140:H140"/>
    <mergeCell ref="I140:L140"/>
    <mergeCell ref="M140:Q140"/>
    <mergeCell ref="A136:D136"/>
    <mergeCell ref="E136:H136"/>
    <mergeCell ref="A138:D138"/>
    <mergeCell ref="E138:H138"/>
    <mergeCell ref="A150:Q150"/>
    <mergeCell ref="M139:Q139"/>
    <mergeCell ref="A140:D140"/>
    <mergeCell ref="E139:H139"/>
    <mergeCell ref="I139:L139"/>
    <mergeCell ref="I84:Q84"/>
    <mergeCell ref="M135:Q135"/>
    <mergeCell ref="I86:Q86"/>
    <mergeCell ref="F85:H85"/>
    <mergeCell ref="F86:H86"/>
    <mergeCell ref="A104:D104"/>
    <mergeCell ref="A105:Q105"/>
    <mergeCell ref="A106:Q106"/>
    <mergeCell ref="A92:Q92"/>
    <mergeCell ref="A91:Q91"/>
    <mergeCell ref="A90:Q90"/>
    <mergeCell ref="A95:P95"/>
    <mergeCell ref="A99:P99"/>
    <mergeCell ref="I85:Q85"/>
    <mergeCell ref="A100:Q100"/>
    <mergeCell ref="A102:Q102"/>
    <mergeCell ref="A51:Q51"/>
    <mergeCell ref="F59:I59"/>
    <mergeCell ref="C52:Q52"/>
    <mergeCell ref="A57:Q57"/>
    <mergeCell ref="A59:E59"/>
    <mergeCell ref="A162:C162"/>
    <mergeCell ref="D154:Q154"/>
    <mergeCell ref="D155:Q155"/>
    <mergeCell ref="A158:Q158"/>
    <mergeCell ref="A159:C159"/>
    <mergeCell ref="F74:I75"/>
    <mergeCell ref="J74:Q75"/>
    <mergeCell ref="F63:I63"/>
    <mergeCell ref="A64:Q64"/>
    <mergeCell ref="A73:Q73"/>
    <mergeCell ref="A139:D139"/>
    <mergeCell ref="A107:Q107"/>
    <mergeCell ref="A109:Q109"/>
    <mergeCell ref="A110:Q110"/>
    <mergeCell ref="A132:Q132"/>
    <mergeCell ref="M136:Q136"/>
    <mergeCell ref="I136:L136"/>
    <mergeCell ref="A131:Q131"/>
    <mergeCell ref="A134:D134"/>
    <mergeCell ref="A24:F24"/>
    <mergeCell ref="A52:B52"/>
    <mergeCell ref="A53:B53"/>
    <mergeCell ref="A160:C160"/>
    <mergeCell ref="D160:Q160"/>
    <mergeCell ref="A78:Q78"/>
    <mergeCell ref="A77:Q77"/>
    <mergeCell ref="A65:E66"/>
    <mergeCell ref="A80:E80"/>
    <mergeCell ref="A151:C151"/>
    <mergeCell ref="A152:C152"/>
    <mergeCell ref="A153:C153"/>
    <mergeCell ref="A154:C154"/>
    <mergeCell ref="A144:Q144"/>
    <mergeCell ref="A146:Q146"/>
    <mergeCell ref="A147:Q147"/>
    <mergeCell ref="A149:Q149"/>
    <mergeCell ref="C53:Q53"/>
    <mergeCell ref="J59:Q59"/>
    <mergeCell ref="J76:Q76"/>
    <mergeCell ref="F80:Q80"/>
    <mergeCell ref="J63:Q63"/>
    <mergeCell ref="J67:Q67"/>
    <mergeCell ref="F76:I76"/>
    <mergeCell ref="A55:Q55"/>
    <mergeCell ref="J65:Q66"/>
    <mergeCell ref="F61:I62"/>
    <mergeCell ref="A161:C161"/>
    <mergeCell ref="A164:C164"/>
    <mergeCell ref="D159:Q159"/>
    <mergeCell ref="D161:Q161"/>
    <mergeCell ref="D162:Q162"/>
    <mergeCell ref="D163:Q163"/>
    <mergeCell ref="D164:Q164"/>
    <mergeCell ref="A163:C163"/>
    <mergeCell ref="F67:I67"/>
    <mergeCell ref="A60:Q60"/>
    <mergeCell ref="A61:E62"/>
    <mergeCell ref="A74:E75"/>
    <mergeCell ref="J61:Q62"/>
    <mergeCell ref="F65:I66"/>
    <mergeCell ref="A155:C155"/>
    <mergeCell ref="D151:Q151"/>
    <mergeCell ref="D152:Q152"/>
    <mergeCell ref="D153:Q153"/>
    <mergeCell ref="I138:L138"/>
    <mergeCell ref="M138:Q138"/>
    <mergeCell ref="A137:D137"/>
  </mergeCells>
  <phoneticPr fontId="46" type="noConversion"/>
  <hyperlinks>
    <hyperlink ref="A106" r:id="rId1" xr:uid="{00000000-0004-0000-0000-000000000000}"/>
  </hyperlinks>
  <pageMargins left="0.59055118110236227" right="0.39370078740157483" top="1.5748031496062993" bottom="0.27559055118110237" header="0.19685039370078741" footer="0.27559055118110237"/>
  <pageSetup paperSize="9" orientation="portrait" r:id="rId2"/>
  <headerFooter>
    <oddHeader>&amp;L&amp;"Arial Unicode MS,Regular"&amp;11
Form &amp;&amp; Checklist
Effective since 31-Jul-2024
Verfahrensbeschreibung (Method Statement)&amp;C&amp;"Arial"&amp;11
Doc.No: CHVI-611674
Replaces: &amp;R&amp;"Arial"&amp;11&amp;G
Version: 1.0
Page: &amp;P of &amp;N</oddHeader>
  </headerFooter>
  <rowBreaks count="6" manualBreakCount="6">
    <brk id="50" max="16" man="1"/>
    <brk id="76" max="16383" man="1"/>
    <brk id="88" max="16" man="1"/>
    <brk id="99" max="16" man="1"/>
    <brk id="108" max="16" man="1"/>
    <brk id="142" max="16" man="1"/>
  </rowBreaks>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92D050"/>
  </sheetPr>
  <dimension ref="A1:ABW1812"/>
  <sheetViews>
    <sheetView showGridLines="0" showWhiteSpace="0" view="pageLayout" zoomScale="80" zoomScaleNormal="100" zoomScaleSheetLayoutView="100" zoomScalePageLayoutView="80" workbookViewId="0">
      <selection sqref="A1:B3"/>
    </sheetView>
  </sheetViews>
  <sheetFormatPr baseColWidth="10" defaultColWidth="11.42578125" defaultRowHeight="12.75" x14ac:dyDescent="0.2"/>
  <cols>
    <col min="1" max="1" width="4.7109375" style="4" customWidth="1"/>
    <col min="2" max="2" width="30.42578125" style="1" customWidth="1"/>
    <col min="3" max="3" width="19.28515625" style="1" customWidth="1"/>
    <col min="4" max="4" width="21" style="1" customWidth="1"/>
    <col min="5" max="13" width="8.28515625" style="1" customWidth="1"/>
    <col min="14" max="15" width="4.28515625" style="5" customWidth="1"/>
    <col min="16" max="16" width="5.28515625" style="5" customWidth="1"/>
    <col min="17" max="17" width="11" style="1" customWidth="1"/>
    <col min="18" max="18" width="37.5703125" style="1" customWidth="1"/>
    <col min="19" max="19" width="6.5703125" style="1" customWidth="1"/>
    <col min="20" max="20" width="0.28515625" style="1" customWidth="1"/>
    <col min="21" max="34" width="4.5703125" style="1" customWidth="1"/>
    <col min="35" max="16384" width="11.42578125" style="1"/>
  </cols>
  <sheetData>
    <row r="1" spans="1:751" ht="18" customHeight="1" x14ac:dyDescent="0.2">
      <c r="A1" s="296"/>
      <c r="B1" s="297"/>
      <c r="C1" s="102" t="s">
        <v>0</v>
      </c>
      <c r="D1" s="313">
        <f>'Allgemein Angaben'!C7</f>
        <v>0</v>
      </c>
      <c r="E1" s="313"/>
      <c r="F1" s="313"/>
      <c r="G1" s="314"/>
      <c r="H1" s="315"/>
      <c r="I1" s="315"/>
      <c r="J1" s="315"/>
      <c r="K1" s="315"/>
      <c r="L1" s="315"/>
      <c r="M1" s="315"/>
      <c r="N1" s="315"/>
      <c r="O1" s="315"/>
      <c r="P1" s="316"/>
      <c r="Q1" s="106" t="s">
        <v>16</v>
      </c>
      <c r="R1" s="109">
        <f>'Allgemein Angaben'!M47</f>
        <v>0</v>
      </c>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751" ht="16.149999999999999" customHeight="1" x14ac:dyDescent="0.2">
      <c r="A2" s="298"/>
      <c r="B2" s="299"/>
      <c r="C2" s="102" t="s">
        <v>78</v>
      </c>
      <c r="D2" s="313">
        <f>'Allgemein Angaben'!C8</f>
        <v>0</v>
      </c>
      <c r="E2" s="313"/>
      <c r="F2" s="313"/>
      <c r="G2" s="317"/>
      <c r="H2" s="318"/>
      <c r="I2" s="318"/>
      <c r="J2" s="318"/>
      <c r="K2" s="318"/>
      <c r="L2" s="318"/>
      <c r="M2" s="318"/>
      <c r="N2" s="318"/>
      <c r="O2" s="318"/>
      <c r="P2" s="319"/>
      <c r="Q2" s="106" t="s">
        <v>17</v>
      </c>
      <c r="R2" s="110">
        <f>'Allgemein Angaben'!M48</f>
        <v>0</v>
      </c>
      <c r="T2" s="2"/>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751" ht="16.899999999999999" customHeight="1" x14ac:dyDescent="0.2">
      <c r="A3" s="300"/>
      <c r="B3" s="301"/>
      <c r="C3" s="102" t="s">
        <v>79</v>
      </c>
      <c r="D3" s="313">
        <f>'Allgemein Angaben'!C9</f>
        <v>0</v>
      </c>
      <c r="E3" s="313"/>
      <c r="F3" s="313"/>
      <c r="G3" s="320"/>
      <c r="H3" s="321"/>
      <c r="I3" s="321"/>
      <c r="J3" s="321"/>
      <c r="K3" s="321"/>
      <c r="L3" s="321"/>
      <c r="M3" s="321"/>
      <c r="N3" s="321"/>
      <c r="O3" s="321"/>
      <c r="P3" s="322"/>
      <c r="Q3" s="107" t="s">
        <v>80</v>
      </c>
      <c r="R3" s="110">
        <f>'Allgemein Angaben'!M49</f>
        <v>0</v>
      </c>
      <c r="T3" s="2"/>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751" ht="51.75" customHeight="1" x14ac:dyDescent="0.2">
      <c r="A4" s="302" t="s">
        <v>81</v>
      </c>
      <c r="B4" s="303"/>
      <c r="C4" s="303"/>
      <c r="D4" s="303"/>
      <c r="E4" s="303"/>
      <c r="F4" s="303"/>
      <c r="G4" s="303"/>
      <c r="H4" s="303"/>
      <c r="I4" s="303"/>
      <c r="J4" s="303"/>
      <c r="K4" s="303"/>
      <c r="L4" s="303"/>
      <c r="M4" s="303"/>
      <c r="N4" s="303"/>
      <c r="O4" s="303"/>
      <c r="P4" s="303"/>
      <c r="Q4" s="303"/>
      <c r="R4" s="304"/>
      <c r="S4" s="2"/>
      <c r="T4" s="2"/>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751" ht="10.9" customHeight="1" thickBot="1" x14ac:dyDescent="0.25">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751" s="7" customFormat="1" ht="25.15" customHeight="1" x14ac:dyDescent="0.2">
      <c r="A6" s="305" t="s">
        <v>82</v>
      </c>
      <c r="B6" s="307" t="s">
        <v>83</v>
      </c>
      <c r="C6" s="307" t="s">
        <v>84</v>
      </c>
      <c r="D6" s="307" t="s">
        <v>85</v>
      </c>
      <c r="E6" s="309" t="s">
        <v>86</v>
      </c>
      <c r="F6" s="310"/>
      <c r="G6" s="310"/>
      <c r="H6" s="310"/>
      <c r="I6" s="310"/>
      <c r="J6" s="310"/>
      <c r="K6" s="310"/>
      <c r="L6" s="310"/>
      <c r="M6" s="311"/>
      <c r="N6" s="309" t="s">
        <v>72</v>
      </c>
      <c r="O6" s="310"/>
      <c r="P6" s="310"/>
      <c r="Q6" s="310"/>
      <c r="R6" s="312"/>
      <c r="S6" s="6"/>
      <c r="T6" s="6"/>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row>
    <row r="7" spans="1:751" s="11" customFormat="1" ht="45.6" customHeight="1" x14ac:dyDescent="0.2">
      <c r="A7" s="306"/>
      <c r="B7" s="308"/>
      <c r="C7" s="308"/>
      <c r="D7" s="308"/>
      <c r="E7" s="8"/>
      <c r="F7" s="8"/>
      <c r="G7" s="8"/>
      <c r="H7" s="8"/>
      <c r="I7" s="8"/>
      <c r="J7" s="8"/>
      <c r="K7" s="8"/>
      <c r="L7" s="8"/>
      <c r="M7" s="8"/>
      <c r="N7" s="323" t="s">
        <v>87</v>
      </c>
      <c r="O7" s="324"/>
      <c r="P7" s="324"/>
      <c r="Q7" s="325"/>
      <c r="R7" s="9" t="s">
        <v>88</v>
      </c>
      <c r="S7" s="10"/>
      <c r="T7" s="6"/>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row>
    <row r="8" spans="1:751" s="18" customFormat="1" ht="83.1" customHeight="1" x14ac:dyDescent="0.2">
      <c r="A8" s="12">
        <v>1</v>
      </c>
      <c r="B8" s="167"/>
      <c r="C8" s="167"/>
      <c r="D8" s="167"/>
      <c r="E8" s="13"/>
      <c r="F8" s="13"/>
      <c r="G8" s="13"/>
      <c r="H8" s="13"/>
      <c r="I8" s="13"/>
      <c r="J8" s="13"/>
      <c r="K8" s="13"/>
      <c r="L8" s="13"/>
      <c r="M8" s="13"/>
      <c r="N8" s="14" t="s">
        <v>89</v>
      </c>
      <c r="O8" s="15"/>
      <c r="P8" s="15" t="s">
        <v>90</v>
      </c>
      <c r="Q8" s="16"/>
      <c r="R8" s="153"/>
      <c r="S8" s="17"/>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751" s="18" customFormat="1" ht="83.1" customHeight="1" x14ac:dyDescent="0.2">
      <c r="A9" s="12">
        <v>2</v>
      </c>
      <c r="B9" s="167"/>
      <c r="C9" s="167"/>
      <c r="D9" s="167"/>
      <c r="E9" s="13"/>
      <c r="F9" s="13"/>
      <c r="G9" s="13"/>
      <c r="H9" s="13"/>
      <c r="I9" s="13"/>
      <c r="J9" s="13"/>
      <c r="K9" s="13"/>
      <c r="L9" s="13"/>
      <c r="M9" s="13"/>
      <c r="N9" s="19" t="s">
        <v>89</v>
      </c>
      <c r="O9" s="20"/>
      <c r="P9" s="20" t="s">
        <v>90</v>
      </c>
      <c r="Q9" s="21"/>
      <c r="R9" s="15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751" s="18" customFormat="1" ht="83.1" customHeight="1" x14ac:dyDescent="0.2">
      <c r="A10" s="12">
        <v>3</v>
      </c>
      <c r="B10" s="167"/>
      <c r="C10" s="167"/>
      <c r="D10" s="167"/>
      <c r="E10" s="13"/>
      <c r="F10" s="13"/>
      <c r="G10" s="13"/>
      <c r="H10" s="13"/>
      <c r="I10" s="13"/>
      <c r="J10" s="13"/>
      <c r="K10" s="13"/>
      <c r="L10" s="13"/>
      <c r="M10" s="13"/>
      <c r="N10" s="22" t="s">
        <v>89</v>
      </c>
      <c r="O10" s="17"/>
      <c r="P10" s="17" t="s">
        <v>90</v>
      </c>
      <c r="Q10" s="23"/>
      <c r="R10" s="15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751" s="18" customFormat="1" ht="83.1" customHeight="1" x14ac:dyDescent="0.2">
      <c r="A11" s="12">
        <v>4</v>
      </c>
      <c r="B11" s="167"/>
      <c r="C11" s="167"/>
      <c r="D11" s="167"/>
      <c r="E11" s="13"/>
      <c r="F11" s="13"/>
      <c r="G11" s="13"/>
      <c r="H11" s="13"/>
      <c r="I11" s="13"/>
      <c r="J11" s="13"/>
      <c r="K11" s="13"/>
      <c r="L11" s="13"/>
      <c r="M11" s="13"/>
      <c r="N11" s="19" t="s">
        <v>89</v>
      </c>
      <c r="O11" s="20"/>
      <c r="P11" s="20" t="s">
        <v>90</v>
      </c>
      <c r="Q11" s="21"/>
      <c r="R11" s="15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751" s="18" customFormat="1" ht="83.1" customHeight="1" x14ac:dyDescent="0.2">
      <c r="A12" s="12">
        <v>5</v>
      </c>
      <c r="B12" s="167"/>
      <c r="C12" s="167"/>
      <c r="D12" s="167"/>
      <c r="E12" s="13"/>
      <c r="F12" s="13"/>
      <c r="G12" s="13"/>
      <c r="H12" s="13"/>
      <c r="I12" s="13"/>
      <c r="J12" s="13"/>
      <c r="K12" s="13"/>
      <c r="L12" s="13"/>
      <c r="M12" s="13"/>
      <c r="N12" s="22" t="s">
        <v>89</v>
      </c>
      <c r="O12" s="17"/>
      <c r="P12" s="17" t="s">
        <v>90</v>
      </c>
      <c r="Q12" s="23"/>
      <c r="R12" s="15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751" s="18" customFormat="1" ht="83.1" customHeight="1" x14ac:dyDescent="0.2">
      <c r="A13" s="12">
        <v>6</v>
      </c>
      <c r="B13" s="167"/>
      <c r="C13" s="167"/>
      <c r="D13" s="167"/>
      <c r="E13" s="13"/>
      <c r="F13" s="13"/>
      <c r="G13" s="13"/>
      <c r="H13" s="13"/>
      <c r="I13" s="13"/>
      <c r="J13" s="13"/>
      <c r="K13" s="13"/>
      <c r="L13" s="13"/>
      <c r="M13" s="13"/>
      <c r="N13" s="19" t="s">
        <v>89</v>
      </c>
      <c r="O13" s="20"/>
      <c r="P13" s="20" t="s">
        <v>90</v>
      </c>
      <c r="Q13" s="21"/>
      <c r="R13" s="15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751" s="18" customFormat="1" ht="83.1" customHeight="1" thickBot="1" x14ac:dyDescent="0.25">
      <c r="A14" s="24">
        <v>7</v>
      </c>
      <c r="B14" s="168"/>
      <c r="C14" s="168"/>
      <c r="D14" s="168"/>
      <c r="E14" s="25"/>
      <c r="F14" s="25"/>
      <c r="G14" s="25"/>
      <c r="H14" s="25"/>
      <c r="I14" s="25"/>
      <c r="J14" s="25"/>
      <c r="K14" s="25"/>
      <c r="L14" s="25"/>
      <c r="M14" s="25"/>
      <c r="N14" s="26" t="s">
        <v>89</v>
      </c>
      <c r="O14" s="27"/>
      <c r="P14" s="27" t="s">
        <v>90</v>
      </c>
      <c r="Q14" s="28"/>
      <c r="R14" s="154"/>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751" s="18" customFormat="1" ht="20.65" customHeight="1" x14ac:dyDescent="0.2">
      <c r="A15" s="29"/>
      <c r="N15" s="17"/>
      <c r="O15" s="17"/>
      <c r="P15" s="17"/>
    </row>
    <row r="16" spans="1:751" s="18" customFormat="1" ht="12.75" customHeight="1" x14ac:dyDescent="0.2">
      <c r="A16" s="29"/>
      <c r="N16" s="17"/>
      <c r="O16" s="17"/>
      <c r="P16" s="17"/>
    </row>
    <row r="17" spans="1:16" s="18" customFormat="1" x14ac:dyDescent="0.2">
      <c r="A17" s="29"/>
      <c r="N17" s="17"/>
      <c r="O17" s="17"/>
      <c r="P17" s="17"/>
    </row>
    <row r="18" spans="1:16" s="18" customFormat="1" x14ac:dyDescent="0.2">
      <c r="A18" s="29"/>
      <c r="N18" s="17"/>
      <c r="O18" s="17"/>
      <c r="P18" s="17"/>
    </row>
    <row r="19" spans="1:16" s="18" customFormat="1" x14ac:dyDescent="0.2">
      <c r="A19" s="29"/>
      <c r="N19" s="17"/>
      <c r="O19" s="17"/>
      <c r="P19" s="17"/>
    </row>
    <row r="20" spans="1:16" s="18" customFormat="1" x14ac:dyDescent="0.2">
      <c r="A20" s="29"/>
      <c r="N20" s="17"/>
      <c r="O20" s="17"/>
      <c r="P20" s="17"/>
    </row>
    <row r="21" spans="1:16" s="18" customFormat="1" x14ac:dyDescent="0.2">
      <c r="A21" s="29"/>
      <c r="N21" s="17"/>
      <c r="O21" s="17"/>
      <c r="P21" s="17"/>
    </row>
    <row r="22" spans="1:16" s="18" customFormat="1" x14ac:dyDescent="0.2">
      <c r="A22" s="29"/>
      <c r="N22" s="17"/>
      <c r="O22" s="17"/>
      <c r="P22" s="17"/>
    </row>
    <row r="23" spans="1:16" s="18" customFormat="1" x14ac:dyDescent="0.2">
      <c r="A23" s="29"/>
      <c r="N23" s="17"/>
      <c r="O23" s="17"/>
      <c r="P23" s="17"/>
    </row>
    <row r="24" spans="1:16" s="18" customFormat="1" x14ac:dyDescent="0.2">
      <c r="A24" s="29"/>
      <c r="N24" s="17"/>
      <c r="O24" s="17"/>
      <c r="P24" s="17"/>
    </row>
    <row r="25" spans="1:16" s="18" customFormat="1" x14ac:dyDescent="0.2">
      <c r="A25" s="29"/>
      <c r="N25" s="17"/>
      <c r="O25" s="17"/>
      <c r="P25" s="17"/>
    </row>
    <row r="26" spans="1:16" s="18" customFormat="1" x14ac:dyDescent="0.2">
      <c r="A26" s="29"/>
      <c r="N26" s="17"/>
      <c r="O26" s="17"/>
      <c r="P26" s="17"/>
    </row>
    <row r="27" spans="1:16" s="18" customFormat="1" x14ac:dyDescent="0.2">
      <c r="A27" s="29"/>
      <c r="N27" s="17"/>
      <c r="O27" s="17"/>
      <c r="P27" s="17"/>
    </row>
    <row r="28" spans="1:16" s="18" customFormat="1" x14ac:dyDescent="0.2">
      <c r="A28" s="29"/>
      <c r="N28" s="17"/>
      <c r="O28" s="17"/>
      <c r="P28" s="17"/>
    </row>
    <row r="29" spans="1:16" s="18" customFormat="1" x14ac:dyDescent="0.2">
      <c r="A29" s="29"/>
      <c r="N29" s="17"/>
      <c r="O29" s="17"/>
      <c r="P29" s="17"/>
    </row>
    <row r="30" spans="1:16" s="18" customFormat="1" x14ac:dyDescent="0.2">
      <c r="A30" s="29"/>
      <c r="N30" s="17"/>
      <c r="O30" s="17"/>
      <c r="P30" s="17"/>
    </row>
    <row r="31" spans="1:16" s="18" customFormat="1" x14ac:dyDescent="0.2">
      <c r="A31" s="29"/>
      <c r="N31" s="17"/>
      <c r="O31" s="17"/>
      <c r="P31" s="17"/>
    </row>
    <row r="32" spans="1:16" s="18" customFormat="1" x14ac:dyDescent="0.2">
      <c r="A32" s="29"/>
      <c r="N32" s="17"/>
      <c r="O32" s="17"/>
      <c r="P32" s="17"/>
    </row>
    <row r="33" spans="1:16" s="18" customFormat="1" x14ac:dyDescent="0.2">
      <c r="A33" s="29"/>
      <c r="N33" s="17"/>
      <c r="O33" s="17"/>
      <c r="P33" s="17"/>
    </row>
    <row r="34" spans="1:16" s="18" customFormat="1" x14ac:dyDescent="0.2">
      <c r="A34" s="29"/>
      <c r="N34" s="17"/>
      <c r="O34" s="17"/>
      <c r="P34" s="17"/>
    </row>
    <row r="35" spans="1:16" s="18" customFormat="1" x14ac:dyDescent="0.2">
      <c r="A35" s="29"/>
      <c r="N35" s="17"/>
      <c r="O35" s="17"/>
      <c r="P35" s="17"/>
    </row>
    <row r="36" spans="1:16" s="18" customFormat="1" x14ac:dyDescent="0.2">
      <c r="A36" s="29"/>
      <c r="N36" s="17"/>
      <c r="O36" s="17"/>
      <c r="P36" s="17"/>
    </row>
    <row r="37" spans="1:16" s="18" customFormat="1" x14ac:dyDescent="0.2">
      <c r="A37" s="29"/>
      <c r="N37" s="17"/>
      <c r="O37" s="17"/>
      <c r="P37" s="17"/>
    </row>
    <row r="38" spans="1:16" s="18" customFormat="1" x14ac:dyDescent="0.2">
      <c r="A38" s="29"/>
      <c r="N38" s="17"/>
      <c r="O38" s="17"/>
      <c r="P38" s="17"/>
    </row>
    <row r="39" spans="1:16" s="18" customFormat="1" x14ac:dyDescent="0.2">
      <c r="A39" s="29"/>
      <c r="N39" s="17"/>
      <c r="O39" s="17"/>
      <c r="P39" s="17"/>
    </row>
    <row r="40" spans="1:16" s="18" customFormat="1" x14ac:dyDescent="0.2">
      <c r="A40" s="29"/>
      <c r="N40" s="17"/>
      <c r="O40" s="17"/>
      <c r="P40" s="17"/>
    </row>
    <row r="41" spans="1:16" s="18" customFormat="1" x14ac:dyDescent="0.2">
      <c r="A41" s="29"/>
      <c r="N41" s="17"/>
      <c r="O41" s="17"/>
      <c r="P41" s="17"/>
    </row>
    <row r="42" spans="1:16" s="18" customFormat="1" x14ac:dyDescent="0.2">
      <c r="A42" s="29"/>
      <c r="N42" s="17"/>
      <c r="O42" s="17"/>
      <c r="P42" s="17"/>
    </row>
    <row r="43" spans="1:16" s="18" customFormat="1" x14ac:dyDescent="0.2">
      <c r="A43" s="29"/>
      <c r="N43" s="17"/>
      <c r="O43" s="17"/>
      <c r="P43" s="17"/>
    </row>
    <row r="44" spans="1:16" s="18" customFormat="1" x14ac:dyDescent="0.2">
      <c r="A44" s="29"/>
      <c r="N44" s="17"/>
      <c r="O44" s="17"/>
      <c r="P44" s="17"/>
    </row>
    <row r="45" spans="1:16" s="18" customFormat="1" x14ac:dyDescent="0.2">
      <c r="A45" s="29"/>
      <c r="N45" s="17"/>
      <c r="O45" s="17"/>
      <c r="P45" s="17"/>
    </row>
    <row r="46" spans="1:16" s="18" customFormat="1" x14ac:dyDescent="0.2">
      <c r="A46" s="29"/>
      <c r="N46" s="17"/>
      <c r="O46" s="17"/>
      <c r="P46" s="17"/>
    </row>
    <row r="47" spans="1:16" s="18" customFormat="1" x14ac:dyDescent="0.2">
      <c r="A47" s="29"/>
      <c r="N47" s="17"/>
      <c r="O47" s="17"/>
      <c r="P47" s="17"/>
    </row>
    <row r="48" spans="1:16" s="18" customFormat="1" x14ac:dyDescent="0.2">
      <c r="A48" s="29"/>
      <c r="N48" s="17"/>
      <c r="O48" s="17"/>
      <c r="P48" s="17"/>
    </row>
    <row r="49" spans="1:16" s="18" customFormat="1" x14ac:dyDescent="0.2">
      <c r="A49" s="29"/>
      <c r="N49" s="17"/>
      <c r="O49" s="17"/>
      <c r="P49" s="17"/>
    </row>
    <row r="50" spans="1:16" s="18" customFormat="1" x14ac:dyDescent="0.2">
      <c r="A50" s="29"/>
      <c r="N50" s="17"/>
      <c r="O50" s="17"/>
      <c r="P50" s="17"/>
    </row>
    <row r="51" spans="1:16" s="18" customFormat="1" x14ac:dyDescent="0.2">
      <c r="A51" s="29"/>
      <c r="N51" s="17"/>
      <c r="O51" s="17"/>
      <c r="P51" s="17"/>
    </row>
    <row r="52" spans="1:16" s="18" customFormat="1" x14ac:dyDescent="0.2">
      <c r="A52" s="29"/>
      <c r="N52" s="17"/>
      <c r="O52" s="17"/>
      <c r="P52" s="17"/>
    </row>
    <row r="53" spans="1:16" s="18" customFormat="1" x14ac:dyDescent="0.2">
      <c r="A53" s="29"/>
      <c r="N53" s="17"/>
      <c r="O53" s="17"/>
      <c r="P53" s="17"/>
    </row>
    <row r="54" spans="1:16" s="18" customFormat="1" x14ac:dyDescent="0.2">
      <c r="A54" s="29"/>
      <c r="N54" s="17"/>
      <c r="O54" s="17"/>
      <c r="P54" s="17"/>
    </row>
    <row r="55" spans="1:16" s="18" customFormat="1" x14ac:dyDescent="0.2">
      <c r="A55" s="29"/>
      <c r="N55" s="17"/>
      <c r="O55" s="17"/>
      <c r="P55" s="17"/>
    </row>
    <row r="56" spans="1:16" s="18" customFormat="1" x14ac:dyDescent="0.2">
      <c r="A56" s="29"/>
      <c r="N56" s="17"/>
      <c r="O56" s="17"/>
      <c r="P56" s="17"/>
    </row>
    <row r="57" spans="1:16" s="18" customFormat="1" x14ac:dyDescent="0.2">
      <c r="A57" s="29"/>
      <c r="N57" s="17"/>
      <c r="O57" s="17"/>
      <c r="P57" s="17"/>
    </row>
    <row r="58" spans="1:16" s="18" customFormat="1" x14ac:dyDescent="0.2">
      <c r="A58" s="29"/>
      <c r="N58" s="17"/>
      <c r="O58" s="17"/>
      <c r="P58" s="17"/>
    </row>
    <row r="59" spans="1:16" s="18" customFormat="1" x14ac:dyDescent="0.2">
      <c r="A59" s="29"/>
      <c r="N59" s="17"/>
      <c r="O59" s="17"/>
      <c r="P59" s="17"/>
    </row>
    <row r="60" spans="1:16" s="18" customFormat="1" x14ac:dyDescent="0.2">
      <c r="A60" s="29"/>
      <c r="N60" s="17"/>
      <c r="O60" s="17"/>
      <c r="P60" s="17"/>
    </row>
    <row r="61" spans="1:16" s="18" customFormat="1" x14ac:dyDescent="0.2">
      <c r="A61" s="29"/>
      <c r="N61" s="17"/>
      <c r="O61" s="17"/>
      <c r="P61" s="17"/>
    </row>
    <row r="62" spans="1:16" s="18" customFormat="1" x14ac:dyDescent="0.2">
      <c r="A62" s="29"/>
      <c r="N62" s="17"/>
      <c r="O62" s="17"/>
      <c r="P62" s="17"/>
    </row>
    <row r="63" spans="1:16" s="18" customFormat="1" x14ac:dyDescent="0.2">
      <c r="A63" s="29"/>
      <c r="N63" s="17"/>
      <c r="O63" s="17"/>
      <c r="P63" s="17"/>
    </row>
    <row r="64" spans="1:16" s="18" customFormat="1" x14ac:dyDescent="0.2">
      <c r="A64" s="29"/>
      <c r="N64" s="17"/>
      <c r="O64" s="17"/>
      <c r="P64" s="17"/>
    </row>
    <row r="65" spans="1:16" s="18" customFormat="1" x14ac:dyDescent="0.2">
      <c r="A65" s="29"/>
      <c r="N65" s="17"/>
      <c r="O65" s="17"/>
      <c r="P65" s="17"/>
    </row>
    <row r="66" spans="1:16" s="18" customFormat="1" x14ac:dyDescent="0.2">
      <c r="A66" s="29"/>
      <c r="N66" s="17"/>
      <c r="O66" s="17"/>
      <c r="P66" s="17"/>
    </row>
    <row r="67" spans="1:16" s="18" customFormat="1" x14ac:dyDescent="0.2">
      <c r="A67" s="29"/>
      <c r="N67" s="17"/>
      <c r="O67" s="17"/>
      <c r="P67" s="17"/>
    </row>
    <row r="68" spans="1:16" s="18" customFormat="1" x14ac:dyDescent="0.2">
      <c r="A68" s="29"/>
      <c r="N68" s="17"/>
      <c r="O68" s="17"/>
      <c r="P68" s="17"/>
    </row>
    <row r="69" spans="1:16" s="18" customFormat="1" x14ac:dyDescent="0.2">
      <c r="A69" s="29"/>
      <c r="N69" s="17"/>
      <c r="O69" s="17"/>
      <c r="P69" s="17"/>
    </row>
    <row r="70" spans="1:16" s="18" customFormat="1" x14ac:dyDescent="0.2">
      <c r="A70" s="29"/>
      <c r="N70" s="17"/>
      <c r="O70" s="17"/>
      <c r="P70" s="17"/>
    </row>
    <row r="71" spans="1:16" s="18" customFormat="1" x14ac:dyDescent="0.2">
      <c r="A71" s="29"/>
      <c r="N71" s="17"/>
      <c r="O71" s="17"/>
      <c r="P71" s="17"/>
    </row>
    <row r="72" spans="1:16" s="18" customFormat="1" x14ac:dyDescent="0.2">
      <c r="A72" s="29"/>
      <c r="N72" s="17"/>
      <c r="O72" s="17"/>
      <c r="P72" s="17"/>
    </row>
    <row r="73" spans="1:16" s="18" customFormat="1" x14ac:dyDescent="0.2">
      <c r="A73" s="29"/>
      <c r="N73" s="17"/>
      <c r="O73" s="17"/>
      <c r="P73" s="17"/>
    </row>
    <row r="74" spans="1:16" s="18" customFormat="1" x14ac:dyDescent="0.2">
      <c r="A74" s="29"/>
      <c r="N74" s="17"/>
      <c r="O74" s="17"/>
      <c r="P74" s="17"/>
    </row>
    <row r="75" spans="1:16" s="18" customFormat="1" x14ac:dyDescent="0.2">
      <c r="A75" s="29"/>
      <c r="N75" s="17"/>
      <c r="O75" s="17"/>
      <c r="P75" s="17"/>
    </row>
    <row r="76" spans="1:16" s="18" customFormat="1" x14ac:dyDescent="0.2">
      <c r="A76" s="29"/>
      <c r="N76" s="17"/>
      <c r="O76" s="17"/>
      <c r="P76" s="17"/>
    </row>
    <row r="77" spans="1:16" s="18" customFormat="1" x14ac:dyDescent="0.2">
      <c r="A77" s="29"/>
      <c r="N77" s="17"/>
      <c r="O77" s="17"/>
      <c r="P77" s="17"/>
    </row>
    <row r="78" spans="1:16" s="18" customFormat="1" x14ac:dyDescent="0.2">
      <c r="A78" s="29"/>
      <c r="N78" s="17"/>
      <c r="O78" s="17"/>
      <c r="P78" s="17"/>
    </row>
    <row r="79" spans="1:16" s="18" customFormat="1" x14ac:dyDescent="0.2">
      <c r="A79" s="29"/>
      <c r="N79" s="17"/>
      <c r="O79" s="17"/>
      <c r="P79" s="17"/>
    </row>
    <row r="80" spans="1:16" s="18" customFormat="1" x14ac:dyDescent="0.2">
      <c r="A80" s="29"/>
      <c r="N80" s="17"/>
      <c r="O80" s="17"/>
      <c r="P80" s="17"/>
    </row>
    <row r="81" spans="1:16" s="18" customFormat="1" x14ac:dyDescent="0.2">
      <c r="A81" s="29"/>
      <c r="N81" s="17"/>
      <c r="O81" s="17"/>
      <c r="P81" s="17"/>
    </row>
    <row r="82" spans="1:16" s="18" customFormat="1" x14ac:dyDescent="0.2">
      <c r="A82" s="29"/>
      <c r="N82" s="17"/>
      <c r="O82" s="17"/>
      <c r="P82" s="17"/>
    </row>
    <row r="83" spans="1:16" s="18" customFormat="1" x14ac:dyDescent="0.2">
      <c r="A83" s="29"/>
      <c r="N83" s="17"/>
      <c r="O83" s="17"/>
      <c r="P83" s="17"/>
    </row>
    <row r="84" spans="1:16" s="18" customFormat="1" x14ac:dyDescent="0.2">
      <c r="A84" s="29"/>
      <c r="N84" s="17"/>
      <c r="O84" s="17"/>
      <c r="P84" s="17"/>
    </row>
    <row r="85" spans="1:16" s="18" customFormat="1" x14ac:dyDescent="0.2">
      <c r="A85" s="29"/>
      <c r="N85" s="17"/>
      <c r="O85" s="17"/>
      <c r="P85" s="17"/>
    </row>
    <row r="86" spans="1:16" s="18" customFormat="1" x14ac:dyDescent="0.2">
      <c r="A86" s="29"/>
      <c r="N86" s="17"/>
      <c r="O86" s="17"/>
      <c r="P86" s="17"/>
    </row>
    <row r="87" spans="1:16" s="18" customFormat="1" x14ac:dyDescent="0.2">
      <c r="A87" s="29"/>
      <c r="N87" s="17"/>
      <c r="O87" s="17"/>
      <c r="P87" s="17"/>
    </row>
    <row r="88" spans="1:16" s="18" customFormat="1" x14ac:dyDescent="0.2">
      <c r="A88" s="29"/>
      <c r="N88" s="17"/>
      <c r="O88" s="17"/>
      <c r="P88" s="17"/>
    </row>
    <row r="89" spans="1:16" s="18" customFormat="1" x14ac:dyDescent="0.2">
      <c r="A89" s="29"/>
      <c r="N89" s="17"/>
      <c r="O89" s="17"/>
      <c r="P89" s="17"/>
    </row>
    <row r="90" spans="1:16" s="18" customFormat="1" x14ac:dyDescent="0.2">
      <c r="A90" s="29"/>
      <c r="N90" s="17"/>
      <c r="O90" s="17"/>
      <c r="P90" s="17"/>
    </row>
    <row r="91" spans="1:16" s="18" customFormat="1" x14ac:dyDescent="0.2">
      <c r="A91" s="29"/>
      <c r="N91" s="17"/>
      <c r="O91" s="17"/>
      <c r="P91" s="17"/>
    </row>
    <row r="92" spans="1:16" s="18" customFormat="1" x14ac:dyDescent="0.2">
      <c r="A92" s="29"/>
      <c r="N92" s="17"/>
      <c r="O92" s="17"/>
      <c r="P92" s="17"/>
    </row>
    <row r="93" spans="1:16" s="18" customFormat="1" x14ac:dyDescent="0.2">
      <c r="A93" s="29"/>
      <c r="N93" s="17"/>
      <c r="O93" s="17"/>
      <c r="P93" s="17"/>
    </row>
    <row r="94" spans="1:16" s="18" customFormat="1" x14ac:dyDescent="0.2">
      <c r="A94" s="29"/>
      <c r="N94" s="17"/>
      <c r="O94" s="17"/>
      <c r="P94" s="17"/>
    </row>
    <row r="95" spans="1:16" s="18" customFormat="1" x14ac:dyDescent="0.2">
      <c r="A95" s="29"/>
      <c r="N95" s="17"/>
      <c r="O95" s="17"/>
      <c r="P95" s="17"/>
    </row>
    <row r="96" spans="1:16" s="18" customFormat="1" x14ac:dyDescent="0.2">
      <c r="A96" s="29"/>
      <c r="N96" s="17"/>
      <c r="O96" s="17"/>
      <c r="P96" s="17"/>
    </row>
    <row r="97" spans="1:16" s="18" customFormat="1" x14ac:dyDescent="0.2">
      <c r="A97" s="29"/>
      <c r="N97" s="17"/>
      <c r="O97" s="17"/>
      <c r="P97" s="17"/>
    </row>
    <row r="98" spans="1:16" s="18" customFormat="1" x14ac:dyDescent="0.2">
      <c r="A98" s="29"/>
      <c r="N98" s="17"/>
      <c r="O98" s="17"/>
      <c r="P98" s="17"/>
    </row>
    <row r="99" spans="1:16" s="18" customFormat="1" x14ac:dyDescent="0.2">
      <c r="A99" s="29"/>
      <c r="N99" s="17"/>
      <c r="O99" s="17"/>
      <c r="P99" s="17"/>
    </row>
    <row r="100" spans="1:16" s="18" customFormat="1" x14ac:dyDescent="0.2">
      <c r="A100" s="29"/>
      <c r="N100" s="17"/>
      <c r="O100" s="17"/>
      <c r="P100" s="17"/>
    </row>
    <row r="101" spans="1:16" s="18" customFormat="1" x14ac:dyDescent="0.2">
      <c r="A101" s="29"/>
      <c r="N101" s="17"/>
      <c r="O101" s="17"/>
      <c r="P101" s="17"/>
    </row>
    <row r="102" spans="1:16" s="18" customFormat="1" x14ac:dyDescent="0.2">
      <c r="A102" s="29"/>
      <c r="N102" s="17"/>
      <c r="O102" s="17"/>
      <c r="P102" s="17"/>
    </row>
    <row r="103" spans="1:16" s="18" customFormat="1" x14ac:dyDescent="0.2">
      <c r="A103" s="29"/>
      <c r="N103" s="17"/>
      <c r="O103" s="17"/>
      <c r="P103" s="17"/>
    </row>
    <row r="104" spans="1:16" s="18" customFormat="1" x14ac:dyDescent="0.2">
      <c r="A104" s="29"/>
      <c r="N104" s="17"/>
      <c r="O104" s="17"/>
      <c r="P104" s="17"/>
    </row>
    <row r="105" spans="1:16" s="18" customFormat="1" x14ac:dyDescent="0.2">
      <c r="A105" s="29"/>
      <c r="N105" s="17"/>
      <c r="O105" s="17"/>
      <c r="P105" s="17"/>
    </row>
    <row r="106" spans="1:16" s="18" customFormat="1" x14ac:dyDescent="0.2">
      <c r="A106" s="29"/>
      <c r="N106" s="17"/>
      <c r="O106" s="17"/>
      <c r="P106" s="17"/>
    </row>
    <row r="107" spans="1:16" s="18" customFormat="1" x14ac:dyDescent="0.2">
      <c r="A107" s="29"/>
      <c r="N107" s="17"/>
      <c r="O107" s="17"/>
      <c r="P107" s="17"/>
    </row>
    <row r="108" spans="1:16" s="18" customFormat="1" x14ac:dyDescent="0.2">
      <c r="A108" s="29"/>
      <c r="N108" s="17"/>
      <c r="O108" s="17"/>
      <c r="P108" s="17"/>
    </row>
    <row r="109" spans="1:16" s="18" customFormat="1" x14ac:dyDescent="0.2">
      <c r="A109" s="29"/>
      <c r="N109" s="17"/>
      <c r="O109" s="17"/>
      <c r="P109" s="17"/>
    </row>
    <row r="110" spans="1:16" s="18" customFormat="1" x14ac:dyDescent="0.2">
      <c r="A110" s="29"/>
      <c r="N110" s="17"/>
      <c r="O110" s="17"/>
      <c r="P110" s="17"/>
    </row>
    <row r="111" spans="1:16" s="18" customFormat="1" x14ac:dyDescent="0.2">
      <c r="A111" s="29"/>
      <c r="N111" s="17"/>
      <c r="O111" s="17"/>
      <c r="P111" s="17"/>
    </row>
    <row r="112" spans="1:16" s="18" customFormat="1" x14ac:dyDescent="0.2">
      <c r="A112" s="29"/>
      <c r="N112" s="17"/>
      <c r="O112" s="17"/>
      <c r="P112" s="17"/>
    </row>
    <row r="113" spans="1:16" s="18" customFormat="1" x14ac:dyDescent="0.2">
      <c r="A113" s="29"/>
      <c r="N113" s="17"/>
      <c r="O113" s="17"/>
      <c r="P113" s="17"/>
    </row>
    <row r="114" spans="1:16" s="18" customFormat="1" x14ac:dyDescent="0.2">
      <c r="A114" s="29"/>
      <c r="N114" s="17"/>
      <c r="O114" s="17"/>
      <c r="P114" s="17"/>
    </row>
    <row r="115" spans="1:16" s="18" customFormat="1" x14ac:dyDescent="0.2">
      <c r="A115" s="29"/>
      <c r="N115" s="17"/>
      <c r="O115" s="17"/>
      <c r="P115" s="17"/>
    </row>
    <row r="116" spans="1:16" s="18" customFormat="1" x14ac:dyDescent="0.2">
      <c r="A116" s="29"/>
      <c r="N116" s="17"/>
      <c r="O116" s="17"/>
      <c r="P116" s="17"/>
    </row>
    <row r="117" spans="1:16" s="18" customFormat="1" x14ac:dyDescent="0.2">
      <c r="A117" s="29"/>
      <c r="N117" s="17"/>
      <c r="O117" s="17"/>
      <c r="P117" s="17"/>
    </row>
    <row r="118" spans="1:16" s="18" customFormat="1" x14ac:dyDescent="0.2">
      <c r="A118" s="29"/>
      <c r="N118" s="17"/>
      <c r="O118" s="17"/>
      <c r="P118" s="17"/>
    </row>
    <row r="119" spans="1:16" s="18" customFormat="1" x14ac:dyDescent="0.2">
      <c r="A119" s="29"/>
      <c r="N119" s="17"/>
      <c r="O119" s="17"/>
      <c r="P119" s="17"/>
    </row>
    <row r="120" spans="1:16" s="18" customFormat="1" x14ac:dyDescent="0.2">
      <c r="A120" s="29"/>
      <c r="N120" s="17"/>
      <c r="O120" s="17"/>
      <c r="P120" s="17"/>
    </row>
    <row r="121" spans="1:16" s="18" customFormat="1" x14ac:dyDescent="0.2">
      <c r="A121" s="29"/>
      <c r="N121" s="17"/>
      <c r="O121" s="17"/>
      <c r="P121" s="17"/>
    </row>
    <row r="122" spans="1:16" s="18" customFormat="1" x14ac:dyDescent="0.2">
      <c r="A122" s="29"/>
      <c r="N122" s="17"/>
      <c r="O122" s="17"/>
      <c r="P122" s="17"/>
    </row>
    <row r="123" spans="1:16" s="18" customFormat="1" x14ac:dyDescent="0.2">
      <c r="A123" s="29"/>
      <c r="N123" s="17"/>
      <c r="O123" s="17"/>
      <c r="P123" s="17"/>
    </row>
    <row r="124" spans="1:16" s="18" customFormat="1" x14ac:dyDescent="0.2">
      <c r="A124" s="29"/>
      <c r="N124" s="17"/>
      <c r="O124" s="17"/>
      <c r="P124" s="17"/>
    </row>
    <row r="125" spans="1:16" s="18" customFormat="1" x14ac:dyDescent="0.2">
      <c r="A125" s="29"/>
      <c r="N125" s="17"/>
      <c r="O125" s="17"/>
      <c r="P125" s="17"/>
    </row>
    <row r="126" spans="1:16" s="18" customFormat="1" x14ac:dyDescent="0.2">
      <c r="A126" s="29"/>
      <c r="N126" s="17"/>
      <c r="O126" s="17"/>
      <c r="P126" s="17"/>
    </row>
    <row r="127" spans="1:16" s="18" customFormat="1" x14ac:dyDescent="0.2">
      <c r="A127" s="29"/>
      <c r="N127" s="17"/>
      <c r="O127" s="17"/>
      <c r="P127" s="17"/>
    </row>
    <row r="128" spans="1:16" s="18" customFormat="1" x14ac:dyDescent="0.2">
      <c r="A128" s="29"/>
      <c r="N128" s="17"/>
      <c r="O128" s="17"/>
      <c r="P128" s="17"/>
    </row>
    <row r="129" spans="1:16" s="18" customFormat="1" x14ac:dyDescent="0.2">
      <c r="A129" s="29"/>
      <c r="N129" s="17"/>
      <c r="O129" s="17"/>
      <c r="P129" s="17"/>
    </row>
    <row r="130" spans="1:16" s="18" customFormat="1" x14ac:dyDescent="0.2">
      <c r="A130" s="29"/>
      <c r="N130" s="17"/>
      <c r="O130" s="17"/>
      <c r="P130" s="17"/>
    </row>
    <row r="131" spans="1:16" s="18" customFormat="1" x14ac:dyDescent="0.2">
      <c r="A131" s="29"/>
      <c r="N131" s="17"/>
      <c r="O131" s="17"/>
      <c r="P131" s="17"/>
    </row>
    <row r="132" spans="1:16" s="18" customFormat="1" x14ac:dyDescent="0.2">
      <c r="A132" s="29"/>
      <c r="N132" s="17"/>
      <c r="O132" s="17"/>
      <c r="P132" s="17"/>
    </row>
    <row r="133" spans="1:16" s="18" customFormat="1" x14ac:dyDescent="0.2">
      <c r="A133" s="29"/>
      <c r="N133" s="17"/>
      <c r="O133" s="17"/>
      <c r="P133" s="17"/>
    </row>
    <row r="134" spans="1:16" s="18" customFormat="1" x14ac:dyDescent="0.2">
      <c r="A134" s="29"/>
      <c r="N134" s="17"/>
      <c r="O134" s="17"/>
      <c r="P134" s="17"/>
    </row>
    <row r="135" spans="1:16" s="18" customFormat="1" x14ac:dyDescent="0.2">
      <c r="A135" s="29"/>
      <c r="N135" s="17"/>
      <c r="O135" s="17"/>
      <c r="P135" s="17"/>
    </row>
    <row r="136" spans="1:16" s="18" customFormat="1" x14ac:dyDescent="0.2">
      <c r="A136" s="29"/>
      <c r="N136" s="17"/>
      <c r="O136" s="17"/>
      <c r="P136" s="17"/>
    </row>
    <row r="137" spans="1:16" s="18" customFormat="1" x14ac:dyDescent="0.2">
      <c r="A137" s="29"/>
      <c r="N137" s="17"/>
      <c r="O137" s="17"/>
      <c r="P137" s="17"/>
    </row>
    <row r="138" spans="1:16" s="18" customFormat="1" x14ac:dyDescent="0.2">
      <c r="A138" s="29"/>
      <c r="N138" s="17"/>
      <c r="O138" s="17"/>
      <c r="P138" s="17"/>
    </row>
    <row r="139" spans="1:16" s="18" customFormat="1" x14ac:dyDescent="0.2">
      <c r="A139" s="29"/>
      <c r="N139" s="17"/>
      <c r="O139" s="17"/>
      <c r="P139" s="17"/>
    </row>
    <row r="140" spans="1:16" s="18" customFormat="1" x14ac:dyDescent="0.2">
      <c r="A140" s="29"/>
      <c r="N140" s="17"/>
      <c r="O140" s="17"/>
      <c r="P140" s="17"/>
    </row>
    <row r="141" spans="1:16" s="18" customFormat="1" x14ac:dyDescent="0.2">
      <c r="A141" s="29"/>
      <c r="N141" s="17"/>
      <c r="O141" s="17"/>
      <c r="P141" s="17"/>
    </row>
    <row r="142" spans="1:16" s="18" customFormat="1" x14ac:dyDescent="0.2">
      <c r="A142" s="29"/>
      <c r="N142" s="17"/>
      <c r="O142" s="17"/>
      <c r="P142" s="17"/>
    </row>
    <row r="143" spans="1:16" s="18" customFormat="1" x14ac:dyDescent="0.2">
      <c r="A143" s="29"/>
      <c r="N143" s="17"/>
      <c r="O143" s="17"/>
      <c r="P143" s="17"/>
    </row>
    <row r="144" spans="1:16" s="18" customFormat="1" x14ac:dyDescent="0.2">
      <c r="A144" s="29"/>
      <c r="N144" s="17"/>
      <c r="O144" s="17"/>
      <c r="P144" s="17"/>
    </row>
    <row r="145" spans="1:16" s="18" customFormat="1" x14ac:dyDescent="0.2">
      <c r="A145" s="29"/>
      <c r="N145" s="17"/>
      <c r="O145" s="17"/>
      <c r="P145" s="17"/>
    </row>
    <row r="146" spans="1:16" s="18" customFormat="1" x14ac:dyDescent="0.2">
      <c r="A146" s="29"/>
      <c r="N146" s="17"/>
      <c r="O146" s="17"/>
      <c r="P146" s="17"/>
    </row>
    <row r="147" spans="1:16" s="18" customFormat="1" x14ac:dyDescent="0.2">
      <c r="A147" s="29"/>
      <c r="N147" s="17"/>
      <c r="O147" s="17"/>
      <c r="P147" s="17"/>
    </row>
    <row r="148" spans="1:16" s="18" customFormat="1" x14ac:dyDescent="0.2">
      <c r="A148" s="29"/>
      <c r="N148" s="17"/>
      <c r="O148" s="17"/>
      <c r="P148" s="17"/>
    </row>
    <row r="149" spans="1:16" s="18" customFormat="1" x14ac:dyDescent="0.2">
      <c r="A149" s="29"/>
      <c r="N149" s="17"/>
      <c r="O149" s="17"/>
      <c r="P149" s="17"/>
    </row>
    <row r="150" spans="1:16" s="18" customFormat="1" x14ac:dyDescent="0.2">
      <c r="A150" s="29"/>
      <c r="N150" s="17"/>
      <c r="O150" s="17"/>
      <c r="P150" s="17"/>
    </row>
    <row r="151" spans="1:16" s="18" customFormat="1" x14ac:dyDescent="0.2">
      <c r="A151" s="29"/>
      <c r="N151" s="17"/>
      <c r="O151" s="17"/>
      <c r="P151" s="17"/>
    </row>
    <row r="152" spans="1:16" s="18" customFormat="1" x14ac:dyDescent="0.2">
      <c r="A152" s="29"/>
      <c r="N152" s="17"/>
      <c r="O152" s="17"/>
      <c r="P152" s="17"/>
    </row>
    <row r="153" spans="1:16" s="18" customFormat="1" x14ac:dyDescent="0.2">
      <c r="A153" s="29"/>
      <c r="N153" s="17"/>
      <c r="O153" s="17"/>
      <c r="P153" s="17"/>
    </row>
    <row r="154" spans="1:16" s="18" customFormat="1" x14ac:dyDescent="0.2">
      <c r="A154" s="29"/>
      <c r="N154" s="17"/>
      <c r="O154" s="17"/>
      <c r="P154" s="17"/>
    </row>
    <row r="155" spans="1:16" s="18" customFormat="1" x14ac:dyDescent="0.2">
      <c r="A155" s="29"/>
      <c r="N155" s="17"/>
      <c r="O155" s="17"/>
      <c r="P155" s="17"/>
    </row>
    <row r="156" spans="1:16" s="18" customFormat="1" x14ac:dyDescent="0.2">
      <c r="A156" s="29"/>
      <c r="N156" s="17"/>
      <c r="O156" s="17"/>
      <c r="P156" s="17"/>
    </row>
    <row r="157" spans="1:16" s="18" customFormat="1" x14ac:dyDescent="0.2">
      <c r="A157" s="29"/>
      <c r="N157" s="17"/>
      <c r="O157" s="17"/>
      <c r="P157" s="17"/>
    </row>
    <row r="158" spans="1:16" s="18" customFormat="1" x14ac:dyDescent="0.2">
      <c r="A158" s="29"/>
      <c r="N158" s="17"/>
      <c r="O158" s="17"/>
      <c r="P158" s="17"/>
    </row>
    <row r="159" spans="1:16" s="18" customFormat="1" x14ac:dyDescent="0.2">
      <c r="A159" s="29"/>
      <c r="N159" s="17"/>
      <c r="O159" s="17"/>
      <c r="P159" s="17"/>
    </row>
    <row r="160" spans="1:16" s="18" customFormat="1" x14ac:dyDescent="0.2">
      <c r="A160" s="29"/>
      <c r="N160" s="17"/>
      <c r="O160" s="17"/>
      <c r="P160" s="17"/>
    </row>
    <row r="161" spans="1:16" s="18" customFormat="1" x14ac:dyDescent="0.2">
      <c r="A161" s="29"/>
      <c r="N161" s="17"/>
      <c r="O161" s="17"/>
      <c r="P161" s="17"/>
    </row>
    <row r="162" spans="1:16" s="18" customFormat="1" x14ac:dyDescent="0.2">
      <c r="A162" s="29"/>
      <c r="N162" s="17"/>
      <c r="O162" s="17"/>
      <c r="P162" s="17"/>
    </row>
    <row r="163" spans="1:16" s="18" customFormat="1" x14ac:dyDescent="0.2">
      <c r="A163" s="29"/>
      <c r="N163" s="17"/>
      <c r="O163" s="17"/>
      <c r="P163" s="17"/>
    </row>
    <row r="164" spans="1:16" s="18" customFormat="1" x14ac:dyDescent="0.2">
      <c r="A164" s="29"/>
      <c r="N164" s="17"/>
      <c r="O164" s="17"/>
      <c r="P164" s="17"/>
    </row>
    <row r="165" spans="1:16" s="18" customFormat="1" x14ac:dyDescent="0.2">
      <c r="A165" s="29"/>
      <c r="N165" s="17"/>
      <c r="O165" s="17"/>
      <c r="P165" s="17"/>
    </row>
    <row r="166" spans="1:16" s="18" customFormat="1" x14ac:dyDescent="0.2">
      <c r="A166" s="29"/>
      <c r="N166" s="17"/>
      <c r="O166" s="17"/>
      <c r="P166" s="17"/>
    </row>
    <row r="167" spans="1:16" s="18" customFormat="1" x14ac:dyDescent="0.2">
      <c r="A167" s="29"/>
      <c r="N167" s="17"/>
      <c r="O167" s="17"/>
      <c r="P167" s="17"/>
    </row>
    <row r="168" spans="1:16" s="18" customFormat="1" x14ac:dyDescent="0.2">
      <c r="A168" s="29"/>
      <c r="N168" s="17"/>
      <c r="O168" s="17"/>
      <c r="P168" s="17"/>
    </row>
    <row r="169" spans="1:16" s="18" customFormat="1" x14ac:dyDescent="0.2">
      <c r="A169" s="29"/>
      <c r="N169" s="17"/>
      <c r="O169" s="17"/>
      <c r="P169" s="17"/>
    </row>
    <row r="170" spans="1:16" s="18" customFormat="1" x14ac:dyDescent="0.2">
      <c r="A170" s="29"/>
      <c r="N170" s="17"/>
      <c r="O170" s="17"/>
      <c r="P170" s="17"/>
    </row>
    <row r="171" spans="1:16" s="18" customFormat="1" x14ac:dyDescent="0.2">
      <c r="A171" s="29"/>
      <c r="N171" s="17"/>
      <c r="O171" s="17"/>
      <c r="P171" s="17"/>
    </row>
    <row r="172" spans="1:16" s="18" customFormat="1" x14ac:dyDescent="0.2">
      <c r="A172" s="29"/>
      <c r="N172" s="17"/>
      <c r="O172" s="17"/>
      <c r="P172" s="17"/>
    </row>
    <row r="173" spans="1:16" s="18" customFormat="1" x14ac:dyDescent="0.2">
      <c r="A173" s="29"/>
      <c r="N173" s="17"/>
      <c r="O173" s="17"/>
      <c r="P173" s="17"/>
    </row>
    <row r="174" spans="1:16" s="18" customFormat="1" x14ac:dyDescent="0.2">
      <c r="A174" s="29"/>
      <c r="N174" s="17"/>
      <c r="O174" s="17"/>
      <c r="P174" s="17"/>
    </row>
    <row r="175" spans="1:16" s="18" customFormat="1" x14ac:dyDescent="0.2">
      <c r="A175" s="29"/>
      <c r="N175" s="17"/>
      <c r="O175" s="17"/>
      <c r="P175" s="17"/>
    </row>
    <row r="176" spans="1:16" s="18" customFormat="1" x14ac:dyDescent="0.2">
      <c r="A176" s="29"/>
      <c r="N176" s="17"/>
      <c r="O176" s="17"/>
      <c r="P176" s="17"/>
    </row>
    <row r="177" spans="1:16" s="18" customFormat="1" x14ac:dyDescent="0.2">
      <c r="A177" s="29"/>
      <c r="N177" s="17"/>
      <c r="O177" s="17"/>
      <c r="P177" s="17"/>
    </row>
    <row r="178" spans="1:16" s="18" customFormat="1" x14ac:dyDescent="0.2">
      <c r="A178" s="29"/>
      <c r="N178" s="17"/>
      <c r="O178" s="17"/>
      <c r="P178" s="17"/>
    </row>
    <row r="179" spans="1:16" s="18" customFormat="1" x14ac:dyDescent="0.2">
      <c r="A179" s="29"/>
      <c r="N179" s="17"/>
      <c r="O179" s="17"/>
      <c r="P179" s="17"/>
    </row>
    <row r="180" spans="1:16" s="18" customFormat="1" x14ac:dyDescent="0.2">
      <c r="A180" s="29"/>
      <c r="N180" s="17"/>
      <c r="O180" s="17"/>
      <c r="P180" s="17"/>
    </row>
    <row r="181" spans="1:16" s="18" customFormat="1" x14ac:dyDescent="0.2">
      <c r="A181" s="29"/>
      <c r="N181" s="17"/>
      <c r="O181" s="17"/>
      <c r="P181" s="17"/>
    </row>
    <row r="182" spans="1:16" s="18" customFormat="1" x14ac:dyDescent="0.2">
      <c r="A182" s="29"/>
      <c r="N182" s="17"/>
      <c r="O182" s="17"/>
      <c r="P182" s="17"/>
    </row>
    <row r="183" spans="1:16" s="18" customFormat="1" x14ac:dyDescent="0.2">
      <c r="A183" s="29"/>
      <c r="N183" s="17"/>
      <c r="O183" s="17"/>
      <c r="P183" s="17"/>
    </row>
    <row r="184" spans="1:16" s="18" customFormat="1" x14ac:dyDescent="0.2">
      <c r="A184" s="29"/>
      <c r="N184" s="17"/>
      <c r="O184" s="17"/>
      <c r="P184" s="17"/>
    </row>
    <row r="185" spans="1:16" s="18" customFormat="1" x14ac:dyDescent="0.2">
      <c r="A185" s="29"/>
      <c r="N185" s="17"/>
      <c r="O185" s="17"/>
      <c r="P185" s="17"/>
    </row>
    <row r="186" spans="1:16" s="18" customFormat="1" x14ac:dyDescent="0.2">
      <c r="A186" s="29"/>
      <c r="N186" s="17"/>
      <c r="O186" s="17"/>
      <c r="P186" s="17"/>
    </row>
    <row r="187" spans="1:16" s="18" customFormat="1" x14ac:dyDescent="0.2">
      <c r="A187" s="29"/>
      <c r="N187" s="17"/>
      <c r="O187" s="17"/>
      <c r="P187" s="17"/>
    </row>
    <row r="188" spans="1:16" s="18" customFormat="1" x14ac:dyDescent="0.2">
      <c r="A188" s="29"/>
      <c r="N188" s="17"/>
      <c r="O188" s="17"/>
      <c r="P188" s="17"/>
    </row>
    <row r="189" spans="1:16" s="18" customFormat="1" x14ac:dyDescent="0.2">
      <c r="A189" s="29"/>
      <c r="N189" s="17"/>
      <c r="O189" s="17"/>
      <c r="P189" s="17"/>
    </row>
    <row r="190" spans="1:16" s="18" customFormat="1" x14ac:dyDescent="0.2">
      <c r="A190" s="29"/>
      <c r="N190" s="17"/>
      <c r="O190" s="17"/>
      <c r="P190" s="17"/>
    </row>
    <row r="191" spans="1:16" s="18" customFormat="1" x14ac:dyDescent="0.2">
      <c r="A191" s="29"/>
      <c r="N191" s="17"/>
      <c r="O191" s="17"/>
      <c r="P191" s="17"/>
    </row>
    <row r="192" spans="1:16" s="18" customFormat="1" x14ac:dyDescent="0.2">
      <c r="A192" s="29"/>
      <c r="N192" s="17"/>
      <c r="O192" s="17"/>
      <c r="P192" s="17"/>
    </row>
    <row r="193" spans="1:16" s="18" customFormat="1" x14ac:dyDescent="0.2">
      <c r="A193" s="29"/>
      <c r="N193" s="17"/>
      <c r="O193" s="17"/>
      <c r="P193" s="17"/>
    </row>
    <row r="194" spans="1:16" s="18" customFormat="1" x14ac:dyDescent="0.2">
      <c r="A194" s="29"/>
      <c r="N194" s="17"/>
      <c r="O194" s="17"/>
      <c r="P194" s="17"/>
    </row>
    <row r="195" spans="1:16" s="18" customFormat="1" x14ac:dyDescent="0.2">
      <c r="A195" s="29"/>
      <c r="N195" s="17"/>
      <c r="O195" s="17"/>
      <c r="P195" s="17"/>
    </row>
    <row r="196" spans="1:16" s="18" customFormat="1" x14ac:dyDescent="0.2">
      <c r="A196" s="29"/>
      <c r="N196" s="17"/>
      <c r="O196" s="17"/>
      <c r="P196" s="17"/>
    </row>
    <row r="197" spans="1:16" s="18" customFormat="1" x14ac:dyDescent="0.2">
      <c r="A197" s="29"/>
      <c r="N197" s="17"/>
      <c r="O197" s="17"/>
      <c r="P197" s="17"/>
    </row>
    <row r="198" spans="1:16" s="18" customFormat="1" x14ac:dyDescent="0.2">
      <c r="A198" s="29"/>
      <c r="N198" s="17"/>
      <c r="O198" s="17"/>
      <c r="P198" s="17"/>
    </row>
    <row r="199" spans="1:16" s="18" customFormat="1" x14ac:dyDescent="0.2">
      <c r="A199" s="29"/>
      <c r="N199" s="17"/>
      <c r="O199" s="17"/>
      <c r="P199" s="17"/>
    </row>
    <row r="200" spans="1:16" s="18" customFormat="1" x14ac:dyDescent="0.2">
      <c r="A200" s="29"/>
      <c r="N200" s="17"/>
      <c r="O200" s="17"/>
      <c r="P200" s="17"/>
    </row>
    <row r="201" spans="1:16" s="18" customFormat="1" x14ac:dyDescent="0.2">
      <c r="A201" s="29"/>
      <c r="N201" s="17"/>
      <c r="O201" s="17"/>
      <c r="P201" s="17"/>
    </row>
    <row r="202" spans="1:16" s="18" customFormat="1" x14ac:dyDescent="0.2">
      <c r="A202" s="29"/>
      <c r="N202" s="17"/>
      <c r="O202" s="17"/>
      <c r="P202" s="17"/>
    </row>
    <row r="203" spans="1:16" s="18" customFormat="1" x14ac:dyDescent="0.2">
      <c r="A203" s="29"/>
      <c r="N203" s="17"/>
      <c r="O203" s="17"/>
      <c r="P203" s="17"/>
    </row>
    <row r="204" spans="1:16" s="18" customFormat="1" x14ac:dyDescent="0.2">
      <c r="A204" s="29"/>
      <c r="N204" s="17"/>
      <c r="O204" s="17"/>
      <c r="P204" s="17"/>
    </row>
    <row r="205" spans="1:16" s="18" customFormat="1" x14ac:dyDescent="0.2">
      <c r="A205" s="29"/>
      <c r="N205" s="17"/>
      <c r="O205" s="17"/>
      <c r="P205" s="17"/>
    </row>
    <row r="206" spans="1:16" s="18" customFormat="1" x14ac:dyDescent="0.2">
      <c r="A206" s="29"/>
      <c r="N206" s="17"/>
      <c r="O206" s="17"/>
      <c r="P206" s="17"/>
    </row>
    <row r="207" spans="1:16" s="18" customFormat="1" x14ac:dyDescent="0.2">
      <c r="A207" s="29"/>
      <c r="N207" s="17"/>
      <c r="O207" s="17"/>
      <c r="P207" s="17"/>
    </row>
    <row r="208" spans="1:16" s="18" customFormat="1" x14ac:dyDescent="0.2">
      <c r="A208" s="29"/>
      <c r="N208" s="17"/>
      <c r="O208" s="17"/>
      <c r="P208" s="17"/>
    </row>
    <row r="209" spans="1:16" s="18" customFormat="1" x14ac:dyDescent="0.2">
      <c r="A209" s="29"/>
      <c r="N209" s="17"/>
      <c r="O209" s="17"/>
      <c r="P209" s="17"/>
    </row>
    <row r="210" spans="1:16" s="18" customFormat="1" x14ac:dyDescent="0.2">
      <c r="A210" s="29"/>
      <c r="N210" s="17"/>
      <c r="O210" s="17"/>
      <c r="P210" s="17"/>
    </row>
    <row r="211" spans="1:16" s="18" customFormat="1" x14ac:dyDescent="0.2">
      <c r="A211" s="29"/>
      <c r="N211" s="17"/>
      <c r="O211" s="17"/>
      <c r="P211" s="17"/>
    </row>
    <row r="212" spans="1:16" s="18" customFormat="1" x14ac:dyDescent="0.2">
      <c r="A212" s="29"/>
      <c r="N212" s="17"/>
      <c r="O212" s="17"/>
      <c r="P212" s="17"/>
    </row>
    <row r="213" spans="1:16" s="18" customFormat="1" x14ac:dyDescent="0.2">
      <c r="A213" s="29"/>
      <c r="N213" s="17"/>
      <c r="O213" s="17"/>
      <c r="P213" s="17"/>
    </row>
    <row r="214" spans="1:16" s="18" customFormat="1" x14ac:dyDescent="0.2">
      <c r="A214" s="29"/>
      <c r="N214" s="17"/>
      <c r="O214" s="17"/>
      <c r="P214" s="17"/>
    </row>
    <row r="215" spans="1:16" s="18" customFormat="1" x14ac:dyDescent="0.2">
      <c r="A215" s="29"/>
      <c r="N215" s="17"/>
      <c r="O215" s="17"/>
      <c r="P215" s="17"/>
    </row>
    <row r="216" spans="1:16" s="18" customFormat="1" x14ac:dyDescent="0.2">
      <c r="A216" s="29"/>
      <c r="N216" s="17"/>
      <c r="O216" s="17"/>
      <c r="P216" s="17"/>
    </row>
    <row r="217" spans="1:16" s="18" customFormat="1" x14ac:dyDescent="0.2">
      <c r="A217" s="29"/>
      <c r="N217" s="17"/>
      <c r="O217" s="17"/>
      <c r="P217" s="17"/>
    </row>
    <row r="218" spans="1:16" s="18" customFormat="1" x14ac:dyDescent="0.2">
      <c r="A218" s="29"/>
      <c r="N218" s="17"/>
      <c r="O218" s="17"/>
      <c r="P218" s="17"/>
    </row>
    <row r="219" spans="1:16" s="18" customFormat="1" x14ac:dyDescent="0.2">
      <c r="A219" s="29"/>
      <c r="N219" s="17"/>
      <c r="O219" s="17"/>
      <c r="P219" s="17"/>
    </row>
    <row r="220" spans="1:16" s="18" customFormat="1" x14ac:dyDescent="0.2">
      <c r="A220" s="29"/>
      <c r="N220" s="17"/>
      <c r="O220" s="17"/>
      <c r="P220" s="17"/>
    </row>
    <row r="221" spans="1:16" s="18" customFormat="1" x14ac:dyDescent="0.2">
      <c r="A221" s="29"/>
      <c r="N221" s="17"/>
      <c r="O221" s="17"/>
      <c r="P221" s="17"/>
    </row>
    <row r="222" spans="1:16" s="18" customFormat="1" x14ac:dyDescent="0.2">
      <c r="A222" s="29"/>
      <c r="N222" s="17"/>
      <c r="O222" s="17"/>
      <c r="P222" s="17"/>
    </row>
    <row r="223" spans="1:16" s="18" customFormat="1" x14ac:dyDescent="0.2">
      <c r="A223" s="29"/>
      <c r="N223" s="17"/>
      <c r="O223" s="17"/>
      <c r="P223" s="17"/>
    </row>
    <row r="224" spans="1:16" s="18" customFormat="1" x14ac:dyDescent="0.2">
      <c r="A224" s="29"/>
      <c r="N224" s="17"/>
      <c r="O224" s="17"/>
      <c r="P224" s="17"/>
    </row>
    <row r="225" spans="1:16" s="18" customFormat="1" x14ac:dyDescent="0.2">
      <c r="A225" s="29"/>
      <c r="N225" s="17"/>
      <c r="O225" s="17"/>
      <c r="P225" s="17"/>
    </row>
    <row r="226" spans="1:16" s="18" customFormat="1" x14ac:dyDescent="0.2">
      <c r="A226" s="29"/>
      <c r="N226" s="17"/>
      <c r="O226" s="17"/>
      <c r="P226" s="17"/>
    </row>
    <row r="227" spans="1:16" s="18" customFormat="1" x14ac:dyDescent="0.2">
      <c r="A227" s="29"/>
      <c r="N227" s="17"/>
      <c r="O227" s="17"/>
      <c r="P227" s="17"/>
    </row>
    <row r="228" spans="1:16" s="18" customFormat="1" x14ac:dyDescent="0.2">
      <c r="A228" s="29"/>
      <c r="N228" s="17"/>
      <c r="O228" s="17"/>
      <c r="P228" s="17"/>
    </row>
    <row r="229" spans="1:16" s="18" customFormat="1" x14ac:dyDescent="0.2">
      <c r="A229" s="29"/>
      <c r="N229" s="17"/>
      <c r="O229" s="17"/>
      <c r="P229" s="17"/>
    </row>
    <row r="230" spans="1:16" s="18" customFormat="1" x14ac:dyDescent="0.2">
      <c r="A230" s="29"/>
      <c r="N230" s="17"/>
      <c r="O230" s="17"/>
      <c r="P230" s="17"/>
    </row>
    <row r="231" spans="1:16" s="18" customFormat="1" x14ac:dyDescent="0.2">
      <c r="A231" s="29"/>
      <c r="N231" s="17"/>
      <c r="O231" s="17"/>
      <c r="P231" s="17"/>
    </row>
    <row r="232" spans="1:16" s="18" customFormat="1" x14ac:dyDescent="0.2">
      <c r="A232" s="29"/>
      <c r="N232" s="17"/>
      <c r="O232" s="17"/>
      <c r="P232" s="17"/>
    </row>
    <row r="233" spans="1:16" s="18" customFormat="1" x14ac:dyDescent="0.2">
      <c r="A233" s="29"/>
      <c r="N233" s="17"/>
      <c r="O233" s="17"/>
      <c r="P233" s="17"/>
    </row>
    <row r="234" spans="1:16" s="18" customFormat="1" x14ac:dyDescent="0.2">
      <c r="A234" s="29"/>
      <c r="N234" s="17"/>
      <c r="O234" s="17"/>
      <c r="P234" s="17"/>
    </row>
    <row r="235" spans="1:16" s="18" customFormat="1" x14ac:dyDescent="0.2">
      <c r="A235" s="29"/>
      <c r="N235" s="17"/>
      <c r="O235" s="17"/>
      <c r="P235" s="17"/>
    </row>
    <row r="236" spans="1:16" s="18" customFormat="1" x14ac:dyDescent="0.2">
      <c r="A236" s="29"/>
      <c r="N236" s="17"/>
      <c r="O236" s="17"/>
      <c r="P236" s="17"/>
    </row>
    <row r="237" spans="1:16" s="18" customFormat="1" x14ac:dyDescent="0.2">
      <c r="A237" s="29"/>
      <c r="N237" s="17"/>
      <c r="O237" s="17"/>
      <c r="P237" s="17"/>
    </row>
    <row r="238" spans="1:16" s="18" customFormat="1" x14ac:dyDescent="0.2">
      <c r="A238" s="29"/>
      <c r="N238" s="17"/>
      <c r="O238" s="17"/>
      <c r="P238" s="17"/>
    </row>
    <row r="239" spans="1:16" s="18" customFormat="1" x14ac:dyDescent="0.2">
      <c r="A239" s="29"/>
      <c r="N239" s="17"/>
      <c r="O239" s="17"/>
      <c r="P239" s="17"/>
    </row>
    <row r="240" spans="1:16" s="18" customFormat="1" x14ac:dyDescent="0.2">
      <c r="A240" s="29"/>
      <c r="N240" s="17"/>
      <c r="O240" s="17"/>
      <c r="P240" s="17"/>
    </row>
    <row r="241" spans="1:16" s="18" customFormat="1" x14ac:dyDescent="0.2">
      <c r="A241" s="29"/>
      <c r="N241" s="17"/>
      <c r="O241" s="17"/>
      <c r="P241" s="17"/>
    </row>
    <row r="242" spans="1:16" s="18" customFormat="1" x14ac:dyDescent="0.2">
      <c r="A242" s="29"/>
      <c r="N242" s="17"/>
      <c r="O242" s="17"/>
      <c r="P242" s="17"/>
    </row>
    <row r="243" spans="1:16" s="18" customFormat="1" x14ac:dyDescent="0.2">
      <c r="A243" s="29"/>
      <c r="N243" s="17"/>
      <c r="O243" s="17"/>
      <c r="P243" s="17"/>
    </row>
    <row r="244" spans="1:16" s="18" customFormat="1" x14ac:dyDescent="0.2">
      <c r="A244" s="29"/>
      <c r="N244" s="17"/>
      <c r="O244" s="17"/>
      <c r="P244" s="17"/>
    </row>
    <row r="245" spans="1:16" s="18" customFormat="1" x14ac:dyDescent="0.2">
      <c r="A245" s="29"/>
      <c r="N245" s="17"/>
      <c r="O245" s="17"/>
      <c r="P245" s="17"/>
    </row>
    <row r="246" spans="1:16" s="18" customFormat="1" x14ac:dyDescent="0.2">
      <c r="A246" s="29"/>
      <c r="N246" s="17"/>
      <c r="O246" s="17"/>
      <c r="P246" s="17"/>
    </row>
    <row r="247" spans="1:16" s="18" customFormat="1" x14ac:dyDescent="0.2">
      <c r="A247" s="29"/>
      <c r="N247" s="17"/>
      <c r="O247" s="17"/>
      <c r="P247" s="17"/>
    </row>
    <row r="248" spans="1:16" s="18" customFormat="1" x14ac:dyDescent="0.2">
      <c r="A248" s="29"/>
      <c r="N248" s="17"/>
      <c r="O248" s="17"/>
      <c r="P248" s="17"/>
    </row>
    <row r="249" spans="1:16" s="18" customFormat="1" x14ac:dyDescent="0.2">
      <c r="A249" s="29"/>
      <c r="N249" s="17"/>
      <c r="O249" s="17"/>
      <c r="P249" s="17"/>
    </row>
    <row r="250" spans="1:16" s="18" customFormat="1" x14ac:dyDescent="0.2">
      <c r="A250" s="29"/>
      <c r="N250" s="17"/>
      <c r="O250" s="17"/>
      <c r="P250" s="17"/>
    </row>
    <row r="251" spans="1:16" s="18" customFormat="1" x14ac:dyDescent="0.2">
      <c r="A251" s="29"/>
      <c r="N251" s="17"/>
      <c r="O251" s="17"/>
      <c r="P251" s="17"/>
    </row>
    <row r="252" spans="1:16" s="18" customFormat="1" x14ac:dyDescent="0.2">
      <c r="A252" s="29"/>
      <c r="N252" s="17"/>
      <c r="O252" s="17"/>
      <c r="P252" s="17"/>
    </row>
    <row r="253" spans="1:16" s="18" customFormat="1" x14ac:dyDescent="0.2">
      <c r="A253" s="29"/>
      <c r="N253" s="17"/>
      <c r="O253" s="17"/>
      <c r="P253" s="17"/>
    </row>
    <row r="254" spans="1:16" s="18" customFormat="1" x14ac:dyDescent="0.2">
      <c r="A254" s="29"/>
      <c r="N254" s="17"/>
      <c r="O254" s="17"/>
      <c r="P254" s="17"/>
    </row>
    <row r="255" spans="1:16" s="18" customFormat="1" x14ac:dyDescent="0.2">
      <c r="A255" s="29"/>
      <c r="N255" s="17"/>
      <c r="O255" s="17"/>
      <c r="P255" s="17"/>
    </row>
    <row r="256" spans="1:16" s="18" customFormat="1" x14ac:dyDescent="0.2">
      <c r="A256" s="29"/>
      <c r="N256" s="17"/>
      <c r="O256" s="17"/>
      <c r="P256" s="17"/>
    </row>
    <row r="257" spans="1:16" s="18" customFormat="1" x14ac:dyDescent="0.2">
      <c r="A257" s="29"/>
      <c r="N257" s="17"/>
      <c r="O257" s="17"/>
      <c r="P257" s="17"/>
    </row>
    <row r="258" spans="1:16" s="18" customFormat="1" x14ac:dyDescent="0.2">
      <c r="A258" s="29"/>
      <c r="N258" s="17"/>
      <c r="O258" s="17"/>
      <c r="P258" s="17"/>
    </row>
    <row r="259" spans="1:16" s="18" customFormat="1" x14ac:dyDescent="0.2">
      <c r="A259" s="29"/>
      <c r="N259" s="17"/>
      <c r="O259" s="17"/>
      <c r="P259" s="17"/>
    </row>
    <row r="260" spans="1:16" s="18" customFormat="1" x14ac:dyDescent="0.2">
      <c r="A260" s="29"/>
      <c r="N260" s="17"/>
      <c r="O260" s="17"/>
      <c r="P260" s="17"/>
    </row>
    <row r="261" spans="1:16" s="18" customFormat="1" x14ac:dyDescent="0.2">
      <c r="A261" s="29"/>
      <c r="N261" s="17"/>
      <c r="O261" s="17"/>
      <c r="P261" s="17"/>
    </row>
    <row r="262" spans="1:16" s="18" customFormat="1" x14ac:dyDescent="0.2">
      <c r="A262" s="29"/>
      <c r="N262" s="17"/>
      <c r="O262" s="17"/>
      <c r="P262" s="17"/>
    </row>
    <row r="263" spans="1:16" s="18" customFormat="1" x14ac:dyDescent="0.2">
      <c r="A263" s="29"/>
      <c r="N263" s="17"/>
      <c r="O263" s="17"/>
      <c r="P263" s="17"/>
    </row>
    <row r="264" spans="1:16" s="18" customFormat="1" x14ac:dyDescent="0.2">
      <c r="A264" s="29"/>
      <c r="N264" s="17"/>
      <c r="O264" s="17"/>
      <c r="P264" s="17"/>
    </row>
    <row r="265" spans="1:16" s="18" customFormat="1" x14ac:dyDescent="0.2">
      <c r="A265" s="29"/>
      <c r="N265" s="17"/>
      <c r="O265" s="17"/>
      <c r="P265" s="17"/>
    </row>
    <row r="266" spans="1:16" s="18" customFormat="1" x14ac:dyDescent="0.2">
      <c r="A266" s="29"/>
      <c r="N266" s="17"/>
      <c r="O266" s="17"/>
      <c r="P266" s="17"/>
    </row>
    <row r="267" spans="1:16" s="18" customFormat="1" x14ac:dyDescent="0.2">
      <c r="A267" s="29"/>
      <c r="N267" s="17"/>
      <c r="O267" s="17"/>
      <c r="P267" s="17"/>
    </row>
    <row r="268" spans="1:16" s="18" customFormat="1" x14ac:dyDescent="0.2">
      <c r="A268" s="29"/>
      <c r="N268" s="17"/>
      <c r="O268" s="17"/>
      <c r="P268" s="17"/>
    </row>
    <row r="269" spans="1:16" s="18" customFormat="1" x14ac:dyDescent="0.2">
      <c r="A269" s="29"/>
      <c r="N269" s="17"/>
      <c r="O269" s="17"/>
      <c r="P269" s="17"/>
    </row>
    <row r="270" spans="1:16" s="18" customFormat="1" x14ac:dyDescent="0.2">
      <c r="A270" s="29"/>
      <c r="N270" s="17"/>
      <c r="O270" s="17"/>
      <c r="P270" s="17"/>
    </row>
    <row r="271" spans="1:16" s="18" customFormat="1" x14ac:dyDescent="0.2">
      <c r="A271" s="29"/>
      <c r="N271" s="17"/>
      <c r="O271" s="17"/>
      <c r="P271" s="17"/>
    </row>
    <row r="272" spans="1:16" s="18" customFormat="1" x14ac:dyDescent="0.2">
      <c r="A272" s="29"/>
      <c r="N272" s="17"/>
      <c r="O272" s="17"/>
      <c r="P272" s="17"/>
    </row>
    <row r="273" spans="1:16" s="18" customFormat="1" x14ac:dyDescent="0.2">
      <c r="A273" s="29"/>
      <c r="N273" s="17"/>
      <c r="O273" s="17"/>
      <c r="P273" s="17"/>
    </row>
    <row r="274" spans="1:16" s="18" customFormat="1" x14ac:dyDescent="0.2">
      <c r="A274" s="29"/>
      <c r="N274" s="17"/>
      <c r="O274" s="17"/>
      <c r="P274" s="17"/>
    </row>
    <row r="275" spans="1:16" s="18" customFormat="1" x14ac:dyDescent="0.2">
      <c r="A275" s="29"/>
      <c r="N275" s="17"/>
      <c r="O275" s="17"/>
      <c r="P275" s="17"/>
    </row>
    <row r="276" spans="1:16" s="18" customFormat="1" x14ac:dyDescent="0.2">
      <c r="A276" s="29"/>
      <c r="N276" s="17"/>
      <c r="O276" s="17"/>
      <c r="P276" s="17"/>
    </row>
    <row r="277" spans="1:16" s="18" customFormat="1" x14ac:dyDescent="0.2">
      <c r="A277" s="29"/>
      <c r="N277" s="17"/>
      <c r="O277" s="17"/>
      <c r="P277" s="17"/>
    </row>
    <row r="278" spans="1:16" s="18" customFormat="1" x14ac:dyDescent="0.2">
      <c r="A278" s="29"/>
      <c r="N278" s="17"/>
      <c r="O278" s="17"/>
      <c r="P278" s="17"/>
    </row>
    <row r="279" spans="1:16" s="18" customFormat="1" x14ac:dyDescent="0.2">
      <c r="A279" s="29"/>
      <c r="N279" s="17"/>
      <c r="O279" s="17"/>
      <c r="P279" s="17"/>
    </row>
    <row r="280" spans="1:16" s="18" customFormat="1" x14ac:dyDescent="0.2">
      <c r="A280" s="29"/>
      <c r="N280" s="17"/>
      <c r="O280" s="17"/>
      <c r="P280" s="17"/>
    </row>
    <row r="281" spans="1:16" s="18" customFormat="1" x14ac:dyDescent="0.2">
      <c r="A281" s="29"/>
      <c r="N281" s="17"/>
      <c r="O281" s="17"/>
      <c r="P281" s="17"/>
    </row>
    <row r="282" spans="1:16" s="18" customFormat="1" x14ac:dyDescent="0.2">
      <c r="A282" s="29"/>
      <c r="N282" s="17"/>
      <c r="O282" s="17"/>
      <c r="P282" s="17"/>
    </row>
    <row r="283" spans="1:16" s="18" customFormat="1" x14ac:dyDescent="0.2">
      <c r="A283" s="29"/>
      <c r="N283" s="17"/>
      <c r="O283" s="17"/>
      <c r="P283" s="17"/>
    </row>
    <row r="284" spans="1:16" s="18" customFormat="1" x14ac:dyDescent="0.2">
      <c r="A284" s="29"/>
      <c r="N284" s="17"/>
      <c r="O284" s="17"/>
      <c r="P284" s="17"/>
    </row>
    <row r="285" spans="1:16" s="18" customFormat="1" x14ac:dyDescent="0.2">
      <c r="A285" s="29"/>
      <c r="N285" s="17"/>
      <c r="O285" s="17"/>
      <c r="P285" s="17"/>
    </row>
    <row r="286" spans="1:16" s="18" customFormat="1" x14ac:dyDescent="0.2">
      <c r="A286" s="29"/>
      <c r="N286" s="17"/>
      <c r="O286" s="17"/>
      <c r="P286" s="17"/>
    </row>
    <row r="287" spans="1:16" s="18" customFormat="1" x14ac:dyDescent="0.2">
      <c r="A287" s="29"/>
      <c r="N287" s="17"/>
      <c r="O287" s="17"/>
      <c r="P287" s="17"/>
    </row>
    <row r="288" spans="1:16" s="18" customFormat="1" x14ac:dyDescent="0.2">
      <c r="A288" s="29"/>
      <c r="N288" s="17"/>
      <c r="O288" s="17"/>
      <c r="P288" s="17"/>
    </row>
    <row r="289" spans="1:16" s="18" customFormat="1" x14ac:dyDescent="0.2">
      <c r="A289" s="29"/>
      <c r="N289" s="17"/>
      <c r="O289" s="17"/>
      <c r="P289" s="17"/>
    </row>
    <row r="290" spans="1:16" s="18" customFormat="1" x14ac:dyDescent="0.2">
      <c r="A290" s="29"/>
      <c r="N290" s="17"/>
      <c r="O290" s="17"/>
      <c r="P290" s="17"/>
    </row>
    <row r="291" spans="1:16" s="18" customFormat="1" x14ac:dyDescent="0.2">
      <c r="A291" s="29"/>
      <c r="N291" s="17"/>
      <c r="O291" s="17"/>
      <c r="P291" s="17"/>
    </row>
    <row r="292" spans="1:16" s="18" customFormat="1" x14ac:dyDescent="0.2">
      <c r="A292" s="29"/>
      <c r="N292" s="17"/>
      <c r="O292" s="17"/>
      <c r="P292" s="17"/>
    </row>
    <row r="293" spans="1:16" s="18" customFormat="1" x14ac:dyDescent="0.2">
      <c r="A293" s="29"/>
      <c r="N293" s="17"/>
      <c r="O293" s="17"/>
      <c r="P293" s="17"/>
    </row>
    <row r="294" spans="1:16" s="18" customFormat="1" x14ac:dyDescent="0.2">
      <c r="A294" s="29"/>
      <c r="N294" s="17"/>
      <c r="O294" s="17"/>
      <c r="P294" s="17"/>
    </row>
    <row r="295" spans="1:16" s="18" customFormat="1" x14ac:dyDescent="0.2">
      <c r="A295" s="29"/>
      <c r="N295" s="17"/>
      <c r="O295" s="17"/>
      <c r="P295" s="17"/>
    </row>
    <row r="296" spans="1:16" s="18" customFormat="1" x14ac:dyDescent="0.2">
      <c r="A296" s="29"/>
      <c r="N296" s="17"/>
      <c r="O296" s="17"/>
      <c r="P296" s="17"/>
    </row>
    <row r="297" spans="1:16" s="18" customFormat="1" x14ac:dyDescent="0.2">
      <c r="A297" s="29"/>
      <c r="N297" s="17"/>
      <c r="O297" s="17"/>
      <c r="P297" s="17"/>
    </row>
    <row r="298" spans="1:16" s="18" customFormat="1" x14ac:dyDescent="0.2">
      <c r="A298" s="29"/>
      <c r="N298" s="17"/>
      <c r="O298" s="17"/>
      <c r="P298" s="17"/>
    </row>
    <row r="299" spans="1:16" s="18" customFormat="1" x14ac:dyDescent="0.2">
      <c r="A299" s="29"/>
      <c r="N299" s="17"/>
      <c r="O299" s="17"/>
      <c r="P299" s="17"/>
    </row>
    <row r="300" spans="1:16" s="18" customFormat="1" x14ac:dyDescent="0.2">
      <c r="A300" s="29"/>
      <c r="N300" s="17"/>
      <c r="O300" s="17"/>
      <c r="P300" s="17"/>
    </row>
    <row r="301" spans="1:16" s="18" customFormat="1" x14ac:dyDescent="0.2">
      <c r="A301" s="29"/>
      <c r="N301" s="17"/>
      <c r="O301" s="17"/>
      <c r="P301" s="17"/>
    </row>
    <row r="302" spans="1:16" s="18" customFormat="1" x14ac:dyDescent="0.2">
      <c r="A302" s="29"/>
      <c r="N302" s="17"/>
      <c r="O302" s="17"/>
      <c r="P302" s="17"/>
    </row>
    <row r="303" spans="1:16" s="18" customFormat="1" x14ac:dyDescent="0.2">
      <c r="A303" s="29"/>
      <c r="N303" s="17"/>
      <c r="O303" s="17"/>
      <c r="P303" s="17"/>
    </row>
    <row r="304" spans="1:16" s="18" customFormat="1" x14ac:dyDescent="0.2">
      <c r="A304" s="29"/>
      <c r="N304" s="17"/>
      <c r="O304" s="17"/>
      <c r="P304" s="17"/>
    </row>
    <row r="305" spans="1:16" s="18" customFormat="1" x14ac:dyDescent="0.2">
      <c r="A305" s="29"/>
      <c r="N305" s="17"/>
      <c r="O305" s="17"/>
      <c r="P305" s="17"/>
    </row>
    <row r="306" spans="1:16" s="18" customFormat="1" x14ac:dyDescent="0.2">
      <c r="A306" s="29"/>
      <c r="N306" s="17"/>
      <c r="O306" s="17"/>
      <c r="P306" s="17"/>
    </row>
    <row r="307" spans="1:16" s="18" customFormat="1" x14ac:dyDescent="0.2">
      <c r="A307" s="29"/>
      <c r="N307" s="17"/>
      <c r="O307" s="17"/>
      <c r="P307" s="17"/>
    </row>
    <row r="308" spans="1:16" s="18" customFormat="1" x14ac:dyDescent="0.2">
      <c r="A308" s="29"/>
      <c r="N308" s="17"/>
      <c r="O308" s="17"/>
      <c r="P308" s="17"/>
    </row>
    <row r="309" spans="1:16" s="18" customFormat="1" x14ac:dyDescent="0.2">
      <c r="A309" s="29"/>
      <c r="N309" s="17"/>
      <c r="O309" s="17"/>
      <c r="P309" s="17"/>
    </row>
    <row r="310" spans="1:16" s="18" customFormat="1" x14ac:dyDescent="0.2">
      <c r="A310" s="29"/>
      <c r="N310" s="17"/>
      <c r="O310" s="17"/>
      <c r="P310" s="17"/>
    </row>
    <row r="311" spans="1:16" s="18" customFormat="1" x14ac:dyDescent="0.2">
      <c r="A311" s="29"/>
      <c r="N311" s="17"/>
      <c r="O311" s="17"/>
      <c r="P311" s="17"/>
    </row>
    <row r="312" spans="1:16" s="18" customFormat="1" x14ac:dyDescent="0.2">
      <c r="A312" s="29"/>
      <c r="N312" s="17"/>
      <c r="O312" s="17"/>
      <c r="P312" s="17"/>
    </row>
    <row r="313" spans="1:16" s="18" customFormat="1" x14ac:dyDescent="0.2">
      <c r="A313" s="29"/>
      <c r="N313" s="17"/>
      <c r="O313" s="17"/>
      <c r="P313" s="17"/>
    </row>
    <row r="314" spans="1:16" s="18" customFormat="1" x14ac:dyDescent="0.2">
      <c r="A314" s="29"/>
      <c r="N314" s="17"/>
      <c r="O314" s="17"/>
      <c r="P314" s="17"/>
    </row>
    <row r="315" spans="1:16" s="18" customFormat="1" x14ac:dyDescent="0.2">
      <c r="A315" s="29"/>
      <c r="N315" s="17"/>
      <c r="O315" s="17"/>
      <c r="P315" s="17"/>
    </row>
    <row r="316" spans="1:16" s="18" customFormat="1" x14ac:dyDescent="0.2">
      <c r="A316" s="29"/>
      <c r="N316" s="17"/>
      <c r="O316" s="17"/>
      <c r="P316" s="17"/>
    </row>
    <row r="317" spans="1:16" s="18" customFormat="1" x14ac:dyDescent="0.2">
      <c r="A317" s="29"/>
      <c r="N317" s="17"/>
      <c r="O317" s="17"/>
      <c r="P317" s="17"/>
    </row>
    <row r="318" spans="1:16" s="18" customFormat="1" x14ac:dyDescent="0.2">
      <c r="A318" s="29"/>
      <c r="N318" s="17"/>
      <c r="O318" s="17"/>
      <c r="P318" s="17"/>
    </row>
    <row r="319" spans="1:16" s="18" customFormat="1" x14ac:dyDescent="0.2">
      <c r="A319" s="29"/>
      <c r="N319" s="17"/>
      <c r="O319" s="17"/>
      <c r="P319" s="17"/>
    </row>
    <row r="320" spans="1:16" s="18" customFormat="1" x14ac:dyDescent="0.2">
      <c r="A320" s="29"/>
      <c r="N320" s="17"/>
      <c r="O320" s="17"/>
      <c r="P320" s="17"/>
    </row>
    <row r="321" spans="1:16" s="18" customFormat="1" x14ac:dyDescent="0.2">
      <c r="A321" s="29"/>
      <c r="N321" s="17"/>
      <c r="O321" s="17"/>
      <c r="P321" s="17"/>
    </row>
    <row r="322" spans="1:16" s="18" customFormat="1" x14ac:dyDescent="0.2">
      <c r="A322" s="29"/>
      <c r="N322" s="17"/>
      <c r="O322" s="17"/>
      <c r="P322" s="17"/>
    </row>
    <row r="323" spans="1:16" s="18" customFormat="1" x14ac:dyDescent="0.2">
      <c r="A323" s="29"/>
      <c r="N323" s="17"/>
      <c r="O323" s="17"/>
      <c r="P323" s="17"/>
    </row>
    <row r="324" spans="1:16" s="18" customFormat="1" x14ac:dyDescent="0.2">
      <c r="A324" s="29"/>
      <c r="N324" s="17"/>
      <c r="O324" s="17"/>
      <c r="P324" s="17"/>
    </row>
    <row r="325" spans="1:16" s="18" customFormat="1" x14ac:dyDescent="0.2">
      <c r="A325" s="29"/>
      <c r="N325" s="17"/>
      <c r="O325" s="17"/>
      <c r="P325" s="17"/>
    </row>
    <row r="326" spans="1:16" s="18" customFormat="1" x14ac:dyDescent="0.2">
      <c r="A326" s="29"/>
      <c r="N326" s="17"/>
      <c r="O326" s="17"/>
      <c r="P326" s="17"/>
    </row>
    <row r="327" spans="1:16" s="18" customFormat="1" x14ac:dyDescent="0.2">
      <c r="A327" s="29"/>
      <c r="N327" s="17"/>
      <c r="O327" s="17"/>
      <c r="P327" s="17"/>
    </row>
    <row r="328" spans="1:16" s="18" customFormat="1" x14ac:dyDescent="0.2">
      <c r="A328" s="29"/>
      <c r="N328" s="17"/>
      <c r="O328" s="17"/>
      <c r="P328" s="17"/>
    </row>
    <row r="329" spans="1:16" s="18" customFormat="1" x14ac:dyDescent="0.2">
      <c r="A329" s="29"/>
      <c r="N329" s="17"/>
      <c r="O329" s="17"/>
      <c r="P329" s="17"/>
    </row>
    <row r="330" spans="1:16" s="18" customFormat="1" x14ac:dyDescent="0.2">
      <c r="A330" s="29"/>
      <c r="N330" s="17"/>
      <c r="O330" s="17"/>
      <c r="P330" s="17"/>
    </row>
    <row r="331" spans="1:16" s="18" customFormat="1" x14ac:dyDescent="0.2">
      <c r="A331" s="29"/>
      <c r="N331" s="17"/>
      <c r="O331" s="17"/>
      <c r="P331" s="17"/>
    </row>
    <row r="332" spans="1:16" s="18" customFormat="1" x14ac:dyDescent="0.2">
      <c r="A332" s="29"/>
      <c r="N332" s="17"/>
      <c r="O332" s="17"/>
      <c r="P332" s="17"/>
    </row>
    <row r="333" spans="1:16" s="18" customFormat="1" x14ac:dyDescent="0.2">
      <c r="A333" s="29"/>
      <c r="N333" s="17"/>
      <c r="O333" s="17"/>
      <c r="P333" s="17"/>
    </row>
    <row r="334" spans="1:16" s="18" customFormat="1" x14ac:dyDescent="0.2">
      <c r="A334" s="29"/>
      <c r="N334" s="17"/>
      <c r="O334" s="17"/>
      <c r="P334" s="17"/>
    </row>
    <row r="335" spans="1:16" s="18" customFormat="1" x14ac:dyDescent="0.2">
      <c r="A335" s="29"/>
      <c r="N335" s="17"/>
      <c r="O335" s="17"/>
      <c r="P335" s="17"/>
    </row>
    <row r="336" spans="1:16" s="18" customFormat="1" x14ac:dyDescent="0.2">
      <c r="A336" s="29"/>
      <c r="N336" s="17"/>
      <c r="O336" s="17"/>
      <c r="P336" s="17"/>
    </row>
    <row r="337" spans="1:16" s="18" customFormat="1" x14ac:dyDescent="0.2">
      <c r="A337" s="29"/>
      <c r="N337" s="17"/>
      <c r="O337" s="17"/>
      <c r="P337" s="17"/>
    </row>
    <row r="338" spans="1:16" s="18" customFormat="1" x14ac:dyDescent="0.2">
      <c r="A338" s="29"/>
      <c r="N338" s="17"/>
      <c r="O338" s="17"/>
      <c r="P338" s="17"/>
    </row>
    <row r="339" spans="1:16" s="18" customFormat="1" x14ac:dyDescent="0.2">
      <c r="A339" s="29"/>
      <c r="N339" s="17"/>
      <c r="O339" s="17"/>
      <c r="P339" s="17"/>
    </row>
    <row r="340" spans="1:16" s="18" customFormat="1" x14ac:dyDescent="0.2">
      <c r="A340" s="29"/>
      <c r="N340" s="17"/>
      <c r="O340" s="17"/>
      <c r="P340" s="17"/>
    </row>
    <row r="341" spans="1:16" s="18" customFormat="1" x14ac:dyDescent="0.2">
      <c r="A341" s="29"/>
      <c r="N341" s="17"/>
      <c r="O341" s="17"/>
      <c r="P341" s="17"/>
    </row>
    <row r="342" spans="1:16" s="18" customFormat="1" x14ac:dyDescent="0.2">
      <c r="A342" s="29"/>
      <c r="N342" s="17"/>
      <c r="O342" s="17"/>
      <c r="P342" s="17"/>
    </row>
    <row r="343" spans="1:16" s="18" customFormat="1" x14ac:dyDescent="0.2">
      <c r="A343" s="29"/>
      <c r="N343" s="17"/>
      <c r="O343" s="17"/>
      <c r="P343" s="17"/>
    </row>
    <row r="344" spans="1:16" s="18" customFormat="1" x14ac:dyDescent="0.2">
      <c r="A344" s="29"/>
      <c r="N344" s="17"/>
      <c r="O344" s="17"/>
      <c r="P344" s="17"/>
    </row>
    <row r="345" spans="1:16" s="18" customFormat="1" x14ac:dyDescent="0.2">
      <c r="A345" s="29"/>
      <c r="N345" s="17"/>
      <c r="O345" s="17"/>
      <c r="P345" s="17"/>
    </row>
    <row r="346" spans="1:16" s="18" customFormat="1" x14ac:dyDescent="0.2">
      <c r="A346" s="29"/>
      <c r="N346" s="17"/>
      <c r="O346" s="17"/>
      <c r="P346" s="17"/>
    </row>
    <row r="347" spans="1:16" s="18" customFormat="1" x14ac:dyDescent="0.2">
      <c r="A347" s="29"/>
      <c r="N347" s="17"/>
      <c r="O347" s="17"/>
      <c r="P347" s="17"/>
    </row>
    <row r="348" spans="1:16" s="18" customFormat="1" x14ac:dyDescent="0.2">
      <c r="A348" s="29"/>
      <c r="N348" s="17"/>
      <c r="O348" s="17"/>
      <c r="P348" s="17"/>
    </row>
    <row r="349" spans="1:16" s="18" customFormat="1" x14ac:dyDescent="0.2">
      <c r="A349" s="29"/>
      <c r="N349" s="17"/>
      <c r="O349" s="17"/>
      <c r="P349" s="17"/>
    </row>
    <row r="350" spans="1:16" s="18" customFormat="1" x14ac:dyDescent="0.2">
      <c r="A350" s="29"/>
      <c r="N350" s="17"/>
      <c r="O350" s="17"/>
      <c r="P350" s="17"/>
    </row>
    <row r="351" spans="1:16" s="18" customFormat="1" x14ac:dyDescent="0.2">
      <c r="A351" s="29"/>
      <c r="N351" s="17"/>
      <c r="O351" s="17"/>
      <c r="P351" s="17"/>
    </row>
    <row r="352" spans="1:16" s="18" customFormat="1" x14ac:dyDescent="0.2">
      <c r="A352" s="29"/>
      <c r="N352" s="17"/>
      <c r="O352" s="17"/>
      <c r="P352" s="17"/>
    </row>
    <row r="353" spans="1:16" s="18" customFormat="1" x14ac:dyDescent="0.2">
      <c r="A353" s="29"/>
      <c r="N353" s="17"/>
      <c r="O353" s="17"/>
      <c r="P353" s="17"/>
    </row>
    <row r="354" spans="1:16" s="18" customFormat="1" x14ac:dyDescent="0.2">
      <c r="A354" s="29"/>
      <c r="N354" s="17"/>
      <c r="O354" s="17"/>
      <c r="P354" s="17"/>
    </row>
    <row r="355" spans="1:16" s="18" customFormat="1" x14ac:dyDescent="0.2">
      <c r="A355" s="29"/>
      <c r="N355" s="17"/>
      <c r="O355" s="17"/>
      <c r="P355" s="17"/>
    </row>
    <row r="356" spans="1:16" s="18" customFormat="1" x14ac:dyDescent="0.2">
      <c r="A356" s="29"/>
      <c r="N356" s="17"/>
      <c r="O356" s="17"/>
      <c r="P356" s="17"/>
    </row>
    <row r="357" spans="1:16" s="18" customFormat="1" x14ac:dyDescent="0.2">
      <c r="A357" s="29"/>
      <c r="N357" s="17"/>
      <c r="O357" s="17"/>
      <c r="P357" s="17"/>
    </row>
    <row r="358" spans="1:16" s="18" customFormat="1" x14ac:dyDescent="0.2">
      <c r="A358" s="29"/>
      <c r="N358" s="17"/>
      <c r="O358" s="17"/>
      <c r="P358" s="17"/>
    </row>
    <row r="359" spans="1:16" s="18" customFormat="1" x14ac:dyDescent="0.2">
      <c r="A359" s="29"/>
      <c r="N359" s="17"/>
      <c r="O359" s="17"/>
      <c r="P359" s="17"/>
    </row>
    <row r="360" spans="1:16" s="18" customFormat="1" x14ac:dyDescent="0.2">
      <c r="A360" s="29"/>
      <c r="N360" s="17"/>
      <c r="O360" s="17"/>
      <c r="P360" s="17"/>
    </row>
    <row r="361" spans="1:16" s="18" customFormat="1" x14ac:dyDescent="0.2">
      <c r="A361" s="29"/>
      <c r="N361" s="17"/>
      <c r="O361" s="17"/>
      <c r="P361" s="17"/>
    </row>
    <row r="362" spans="1:16" s="18" customFormat="1" x14ac:dyDescent="0.2">
      <c r="A362" s="29"/>
      <c r="N362" s="17"/>
      <c r="O362" s="17"/>
      <c r="P362" s="17"/>
    </row>
    <row r="363" spans="1:16" s="18" customFormat="1" x14ac:dyDescent="0.2">
      <c r="A363" s="29"/>
      <c r="N363" s="17"/>
      <c r="O363" s="17"/>
      <c r="P363" s="17"/>
    </row>
    <row r="364" spans="1:16" s="18" customFormat="1" x14ac:dyDescent="0.2">
      <c r="A364" s="29"/>
      <c r="N364" s="17"/>
      <c r="O364" s="17"/>
      <c r="P364" s="17"/>
    </row>
    <row r="365" spans="1:16" s="18" customFormat="1" x14ac:dyDescent="0.2">
      <c r="A365" s="29"/>
      <c r="N365" s="17"/>
      <c r="O365" s="17"/>
      <c r="P365" s="17"/>
    </row>
    <row r="366" spans="1:16" s="18" customFormat="1" x14ac:dyDescent="0.2">
      <c r="A366" s="29"/>
      <c r="N366" s="17"/>
      <c r="O366" s="17"/>
      <c r="P366" s="17"/>
    </row>
    <row r="367" spans="1:16" s="18" customFormat="1" x14ac:dyDescent="0.2">
      <c r="A367" s="29"/>
      <c r="N367" s="17"/>
      <c r="O367" s="17"/>
      <c r="P367" s="17"/>
    </row>
    <row r="368" spans="1:16" s="18" customFormat="1" x14ac:dyDescent="0.2">
      <c r="A368" s="29"/>
      <c r="N368" s="17"/>
      <c r="O368" s="17"/>
      <c r="P368" s="17"/>
    </row>
    <row r="369" spans="1:16" s="18" customFormat="1" x14ac:dyDescent="0.2">
      <c r="A369" s="29"/>
      <c r="N369" s="17"/>
      <c r="O369" s="17"/>
      <c r="P369" s="17"/>
    </row>
    <row r="370" spans="1:16" s="18" customFormat="1" x14ac:dyDescent="0.2">
      <c r="A370" s="29"/>
      <c r="N370" s="17"/>
      <c r="O370" s="17"/>
      <c r="P370" s="17"/>
    </row>
    <row r="371" spans="1:16" s="18" customFormat="1" x14ac:dyDescent="0.2">
      <c r="A371" s="29"/>
      <c r="N371" s="17"/>
      <c r="O371" s="17"/>
      <c r="P371" s="17"/>
    </row>
    <row r="372" spans="1:16" s="18" customFormat="1" x14ac:dyDescent="0.2">
      <c r="A372" s="29"/>
      <c r="N372" s="17"/>
      <c r="O372" s="17"/>
      <c r="P372" s="17"/>
    </row>
    <row r="373" spans="1:16" s="18" customFormat="1" x14ac:dyDescent="0.2">
      <c r="A373" s="29"/>
      <c r="N373" s="17"/>
      <c r="O373" s="17"/>
      <c r="P373" s="17"/>
    </row>
    <row r="374" spans="1:16" s="18" customFormat="1" x14ac:dyDescent="0.2">
      <c r="A374" s="29"/>
      <c r="N374" s="17"/>
      <c r="O374" s="17"/>
      <c r="P374" s="17"/>
    </row>
    <row r="375" spans="1:16" s="18" customFormat="1" x14ac:dyDescent="0.2">
      <c r="A375" s="29"/>
      <c r="N375" s="17"/>
      <c r="O375" s="17"/>
      <c r="P375" s="17"/>
    </row>
    <row r="376" spans="1:16" s="18" customFormat="1" x14ac:dyDescent="0.2">
      <c r="A376" s="29"/>
      <c r="N376" s="17"/>
      <c r="O376" s="17"/>
      <c r="P376" s="17"/>
    </row>
    <row r="377" spans="1:16" s="18" customFormat="1" x14ac:dyDescent="0.2">
      <c r="A377" s="29"/>
      <c r="N377" s="17"/>
      <c r="O377" s="17"/>
      <c r="P377" s="17"/>
    </row>
    <row r="378" spans="1:16" s="18" customFormat="1" x14ac:dyDescent="0.2">
      <c r="A378" s="29"/>
      <c r="N378" s="17"/>
      <c r="O378" s="17"/>
      <c r="P378" s="17"/>
    </row>
    <row r="379" spans="1:16" s="18" customFormat="1" x14ac:dyDescent="0.2">
      <c r="A379" s="29"/>
      <c r="N379" s="17"/>
      <c r="O379" s="17"/>
      <c r="P379" s="17"/>
    </row>
    <row r="380" spans="1:16" s="18" customFormat="1" x14ac:dyDescent="0.2">
      <c r="A380" s="29"/>
      <c r="N380" s="17"/>
      <c r="O380" s="17"/>
      <c r="P380" s="17"/>
    </row>
    <row r="381" spans="1:16" s="18" customFormat="1" x14ac:dyDescent="0.2">
      <c r="A381" s="29"/>
      <c r="N381" s="17"/>
      <c r="O381" s="17"/>
      <c r="P381" s="17"/>
    </row>
    <row r="382" spans="1:16" s="18" customFormat="1" x14ac:dyDescent="0.2">
      <c r="A382" s="29"/>
      <c r="N382" s="17"/>
      <c r="O382" s="17"/>
      <c r="P382" s="17"/>
    </row>
    <row r="383" spans="1:16" s="18" customFormat="1" x14ac:dyDescent="0.2">
      <c r="A383" s="29"/>
      <c r="N383" s="17"/>
      <c r="O383" s="17"/>
      <c r="P383" s="17"/>
    </row>
    <row r="384" spans="1:16" s="18" customFormat="1" x14ac:dyDescent="0.2">
      <c r="A384" s="29"/>
      <c r="N384" s="17"/>
      <c r="O384" s="17"/>
      <c r="P384" s="17"/>
    </row>
    <row r="385" spans="1:16" s="18" customFormat="1" x14ac:dyDescent="0.2">
      <c r="A385" s="29"/>
      <c r="N385" s="17"/>
      <c r="O385" s="17"/>
      <c r="P385" s="17"/>
    </row>
    <row r="386" spans="1:16" s="18" customFormat="1" x14ac:dyDescent="0.2">
      <c r="A386" s="29"/>
      <c r="N386" s="17"/>
      <c r="O386" s="17"/>
      <c r="P386" s="17"/>
    </row>
    <row r="387" spans="1:16" s="18" customFormat="1" x14ac:dyDescent="0.2">
      <c r="A387" s="29"/>
      <c r="N387" s="17"/>
      <c r="O387" s="17"/>
      <c r="P387" s="17"/>
    </row>
    <row r="388" spans="1:16" s="18" customFormat="1" x14ac:dyDescent="0.2">
      <c r="A388" s="29"/>
      <c r="N388" s="17"/>
      <c r="O388" s="17"/>
      <c r="P388" s="17"/>
    </row>
    <row r="389" spans="1:16" s="18" customFormat="1" x14ac:dyDescent="0.2">
      <c r="A389" s="29"/>
      <c r="N389" s="17"/>
      <c r="O389" s="17"/>
      <c r="P389" s="17"/>
    </row>
    <row r="390" spans="1:16" s="18" customFormat="1" x14ac:dyDescent="0.2">
      <c r="A390" s="29"/>
      <c r="N390" s="17"/>
      <c r="O390" s="17"/>
      <c r="P390" s="17"/>
    </row>
    <row r="391" spans="1:16" s="18" customFormat="1" x14ac:dyDescent="0.2">
      <c r="A391" s="29"/>
      <c r="N391" s="17"/>
      <c r="O391" s="17"/>
      <c r="P391" s="17"/>
    </row>
    <row r="392" spans="1:16" s="18" customFormat="1" x14ac:dyDescent="0.2">
      <c r="A392" s="29"/>
      <c r="N392" s="17"/>
      <c r="O392" s="17"/>
      <c r="P392" s="17"/>
    </row>
    <row r="393" spans="1:16" s="18" customFormat="1" x14ac:dyDescent="0.2">
      <c r="A393" s="29"/>
      <c r="N393" s="17"/>
      <c r="O393" s="17"/>
      <c r="P393" s="17"/>
    </row>
    <row r="394" spans="1:16" s="18" customFormat="1" x14ac:dyDescent="0.2">
      <c r="A394" s="29"/>
      <c r="N394" s="17"/>
      <c r="O394" s="17"/>
      <c r="P394" s="17"/>
    </row>
    <row r="395" spans="1:16" s="18" customFormat="1" x14ac:dyDescent="0.2">
      <c r="A395" s="29"/>
      <c r="N395" s="17"/>
      <c r="O395" s="17"/>
      <c r="P395" s="17"/>
    </row>
    <row r="396" spans="1:16" s="18" customFormat="1" x14ac:dyDescent="0.2">
      <c r="A396" s="29"/>
      <c r="N396" s="17"/>
      <c r="O396" s="17"/>
      <c r="P396" s="17"/>
    </row>
    <row r="397" spans="1:16" s="18" customFormat="1" x14ac:dyDescent="0.2">
      <c r="A397" s="29"/>
      <c r="N397" s="17"/>
      <c r="O397" s="17"/>
      <c r="P397" s="17"/>
    </row>
    <row r="398" spans="1:16" s="18" customFormat="1" x14ac:dyDescent="0.2">
      <c r="A398" s="29"/>
      <c r="N398" s="17"/>
      <c r="O398" s="17"/>
      <c r="P398" s="17"/>
    </row>
    <row r="399" spans="1:16" s="18" customFormat="1" x14ac:dyDescent="0.2">
      <c r="A399" s="29"/>
      <c r="N399" s="17"/>
      <c r="O399" s="17"/>
      <c r="P399" s="17"/>
    </row>
    <row r="400" spans="1:16" s="18" customFormat="1" x14ac:dyDescent="0.2">
      <c r="A400" s="29"/>
      <c r="N400" s="17"/>
      <c r="O400" s="17"/>
      <c r="P400" s="17"/>
    </row>
    <row r="401" spans="1:16" s="18" customFormat="1" x14ac:dyDescent="0.2">
      <c r="A401" s="29"/>
      <c r="N401" s="17"/>
      <c r="O401" s="17"/>
      <c r="P401" s="17"/>
    </row>
    <row r="402" spans="1:16" s="18" customFormat="1" x14ac:dyDescent="0.2">
      <c r="A402" s="29"/>
      <c r="N402" s="17"/>
      <c r="O402" s="17"/>
      <c r="P402" s="17"/>
    </row>
    <row r="403" spans="1:16" s="18" customFormat="1" x14ac:dyDescent="0.2">
      <c r="A403" s="29"/>
      <c r="N403" s="17"/>
      <c r="O403" s="17"/>
      <c r="P403" s="17"/>
    </row>
    <row r="404" spans="1:16" s="18" customFormat="1" x14ac:dyDescent="0.2">
      <c r="A404" s="29"/>
      <c r="N404" s="17"/>
      <c r="O404" s="17"/>
      <c r="P404" s="17"/>
    </row>
    <row r="405" spans="1:16" s="18" customFormat="1" x14ac:dyDescent="0.2">
      <c r="A405" s="29"/>
      <c r="N405" s="17"/>
      <c r="O405" s="17"/>
      <c r="P405" s="17"/>
    </row>
    <row r="406" spans="1:16" s="18" customFormat="1" x14ac:dyDescent="0.2">
      <c r="A406" s="29"/>
      <c r="N406" s="17"/>
      <c r="O406" s="17"/>
      <c r="P406" s="17"/>
    </row>
    <row r="407" spans="1:16" s="18" customFormat="1" x14ac:dyDescent="0.2">
      <c r="A407" s="29"/>
      <c r="N407" s="17"/>
      <c r="O407" s="17"/>
      <c r="P407" s="17"/>
    </row>
    <row r="408" spans="1:16" s="18" customFormat="1" x14ac:dyDescent="0.2">
      <c r="A408" s="29"/>
      <c r="N408" s="17"/>
      <c r="O408" s="17"/>
      <c r="P408" s="17"/>
    </row>
    <row r="409" spans="1:16" s="18" customFormat="1" x14ac:dyDescent="0.2">
      <c r="A409" s="29"/>
      <c r="N409" s="17"/>
      <c r="O409" s="17"/>
      <c r="P409" s="17"/>
    </row>
    <row r="410" spans="1:16" s="18" customFormat="1" x14ac:dyDescent="0.2">
      <c r="A410" s="29"/>
      <c r="N410" s="17"/>
      <c r="O410" s="17"/>
      <c r="P410" s="17"/>
    </row>
    <row r="411" spans="1:16" s="18" customFormat="1" x14ac:dyDescent="0.2">
      <c r="A411" s="29"/>
      <c r="N411" s="17"/>
      <c r="O411" s="17"/>
      <c r="P411" s="17"/>
    </row>
    <row r="412" spans="1:16" s="18" customFormat="1" x14ac:dyDescent="0.2">
      <c r="A412" s="29"/>
      <c r="N412" s="17"/>
      <c r="O412" s="17"/>
      <c r="P412" s="17"/>
    </row>
    <row r="413" spans="1:16" s="18" customFormat="1" x14ac:dyDescent="0.2">
      <c r="A413" s="29"/>
      <c r="N413" s="17"/>
      <c r="O413" s="17"/>
      <c r="P413" s="17"/>
    </row>
    <row r="414" spans="1:16" s="18" customFormat="1" x14ac:dyDescent="0.2">
      <c r="A414" s="29"/>
      <c r="N414" s="17"/>
      <c r="O414" s="17"/>
      <c r="P414" s="17"/>
    </row>
    <row r="415" spans="1:16" s="18" customFormat="1" x14ac:dyDescent="0.2">
      <c r="A415" s="29"/>
      <c r="N415" s="17"/>
      <c r="O415" s="17"/>
      <c r="P415" s="17"/>
    </row>
    <row r="416" spans="1:16" s="18" customFormat="1" x14ac:dyDescent="0.2">
      <c r="A416" s="29"/>
      <c r="N416" s="17"/>
      <c r="O416" s="17"/>
      <c r="P416" s="17"/>
    </row>
    <row r="417" spans="1:16" s="18" customFormat="1" x14ac:dyDescent="0.2">
      <c r="A417" s="29"/>
      <c r="N417" s="17"/>
      <c r="O417" s="17"/>
      <c r="P417" s="17"/>
    </row>
    <row r="418" spans="1:16" s="18" customFormat="1" x14ac:dyDescent="0.2">
      <c r="A418" s="29"/>
      <c r="N418" s="17"/>
      <c r="O418" s="17"/>
      <c r="P418" s="17"/>
    </row>
    <row r="419" spans="1:16" s="18" customFormat="1" x14ac:dyDescent="0.2">
      <c r="A419" s="29"/>
      <c r="N419" s="17"/>
      <c r="O419" s="17"/>
      <c r="P419" s="17"/>
    </row>
    <row r="420" spans="1:16" s="18" customFormat="1" x14ac:dyDescent="0.2">
      <c r="A420" s="29"/>
      <c r="N420" s="17"/>
      <c r="O420" s="17"/>
      <c r="P420" s="17"/>
    </row>
    <row r="421" spans="1:16" s="18" customFormat="1" x14ac:dyDescent="0.2">
      <c r="A421" s="29"/>
      <c r="N421" s="17"/>
      <c r="O421" s="17"/>
      <c r="P421" s="17"/>
    </row>
    <row r="422" spans="1:16" s="18" customFormat="1" x14ac:dyDescent="0.2">
      <c r="A422" s="29"/>
      <c r="N422" s="17"/>
      <c r="O422" s="17"/>
      <c r="P422" s="17"/>
    </row>
    <row r="423" spans="1:16" s="18" customFormat="1" x14ac:dyDescent="0.2">
      <c r="A423" s="29"/>
      <c r="N423" s="17"/>
      <c r="O423" s="17"/>
      <c r="P423" s="17"/>
    </row>
    <row r="424" spans="1:16" s="18" customFormat="1" x14ac:dyDescent="0.2">
      <c r="A424" s="29"/>
      <c r="N424" s="17"/>
      <c r="O424" s="17"/>
      <c r="P424" s="17"/>
    </row>
    <row r="425" spans="1:16" s="18" customFormat="1" x14ac:dyDescent="0.2">
      <c r="A425" s="29"/>
      <c r="N425" s="17"/>
      <c r="O425" s="17"/>
      <c r="P425" s="17"/>
    </row>
    <row r="426" spans="1:16" s="18" customFormat="1" x14ac:dyDescent="0.2">
      <c r="A426" s="29"/>
      <c r="N426" s="17"/>
      <c r="O426" s="17"/>
      <c r="P426" s="17"/>
    </row>
    <row r="427" spans="1:16" s="18" customFormat="1" x14ac:dyDescent="0.2">
      <c r="A427" s="29"/>
      <c r="N427" s="17"/>
      <c r="O427" s="17"/>
      <c r="P427" s="17"/>
    </row>
    <row r="428" spans="1:16" s="18" customFormat="1" x14ac:dyDescent="0.2">
      <c r="A428" s="29"/>
      <c r="N428" s="17"/>
      <c r="O428" s="17"/>
      <c r="P428" s="17"/>
    </row>
    <row r="429" spans="1:16" s="18" customFormat="1" x14ac:dyDescent="0.2">
      <c r="A429" s="29"/>
      <c r="N429" s="17"/>
      <c r="O429" s="17"/>
      <c r="P429" s="17"/>
    </row>
    <row r="430" spans="1:16" s="18" customFormat="1" x14ac:dyDescent="0.2">
      <c r="A430" s="29"/>
      <c r="N430" s="17"/>
      <c r="O430" s="17"/>
      <c r="P430" s="17"/>
    </row>
    <row r="431" spans="1:16" s="18" customFormat="1" x14ac:dyDescent="0.2">
      <c r="A431" s="29"/>
      <c r="N431" s="17"/>
      <c r="O431" s="17"/>
      <c r="P431" s="17"/>
    </row>
    <row r="432" spans="1:16" s="18" customFormat="1" x14ac:dyDescent="0.2">
      <c r="A432" s="29"/>
      <c r="N432" s="17"/>
      <c r="O432" s="17"/>
      <c r="P432" s="17"/>
    </row>
    <row r="433" spans="1:16" s="18" customFormat="1" x14ac:dyDescent="0.2">
      <c r="A433" s="29"/>
      <c r="N433" s="17"/>
      <c r="O433" s="17"/>
      <c r="P433" s="17"/>
    </row>
    <row r="434" spans="1:16" s="18" customFormat="1" x14ac:dyDescent="0.2">
      <c r="A434" s="29"/>
      <c r="N434" s="17"/>
      <c r="O434" s="17"/>
      <c r="P434" s="17"/>
    </row>
    <row r="435" spans="1:16" s="18" customFormat="1" x14ac:dyDescent="0.2">
      <c r="A435" s="29"/>
      <c r="N435" s="17"/>
      <c r="O435" s="17"/>
      <c r="P435" s="17"/>
    </row>
    <row r="436" spans="1:16" s="18" customFormat="1" x14ac:dyDescent="0.2">
      <c r="A436" s="29"/>
      <c r="N436" s="17"/>
      <c r="O436" s="17"/>
      <c r="P436" s="17"/>
    </row>
    <row r="437" spans="1:16" s="18" customFormat="1" x14ac:dyDescent="0.2">
      <c r="A437" s="29"/>
      <c r="N437" s="17"/>
      <c r="O437" s="17"/>
      <c r="P437" s="17"/>
    </row>
    <row r="438" spans="1:16" s="18" customFormat="1" x14ac:dyDescent="0.2">
      <c r="A438" s="29"/>
      <c r="N438" s="17"/>
      <c r="O438" s="17"/>
      <c r="P438" s="17"/>
    </row>
    <row r="439" spans="1:16" s="18" customFormat="1" x14ac:dyDescent="0.2">
      <c r="A439" s="29"/>
      <c r="N439" s="17"/>
      <c r="O439" s="17"/>
      <c r="P439" s="17"/>
    </row>
    <row r="440" spans="1:16" s="18" customFormat="1" x14ac:dyDescent="0.2">
      <c r="A440" s="29"/>
      <c r="N440" s="17"/>
      <c r="O440" s="17"/>
      <c r="P440" s="17"/>
    </row>
    <row r="441" spans="1:16" s="18" customFormat="1" x14ac:dyDescent="0.2">
      <c r="A441" s="29"/>
      <c r="N441" s="17"/>
      <c r="O441" s="17"/>
      <c r="P441" s="17"/>
    </row>
    <row r="442" spans="1:16" s="18" customFormat="1" x14ac:dyDescent="0.2">
      <c r="A442" s="29"/>
      <c r="N442" s="17"/>
      <c r="O442" s="17"/>
      <c r="P442" s="17"/>
    </row>
    <row r="443" spans="1:16" s="18" customFormat="1" x14ac:dyDescent="0.2">
      <c r="A443" s="29"/>
      <c r="N443" s="17"/>
      <c r="O443" s="17"/>
      <c r="P443" s="17"/>
    </row>
    <row r="444" spans="1:16" s="18" customFormat="1" x14ac:dyDescent="0.2">
      <c r="A444" s="29"/>
      <c r="N444" s="17"/>
      <c r="O444" s="17"/>
      <c r="P444" s="17"/>
    </row>
    <row r="445" spans="1:16" s="18" customFormat="1" x14ac:dyDescent="0.2">
      <c r="A445" s="29"/>
      <c r="N445" s="17"/>
      <c r="O445" s="17"/>
      <c r="P445" s="17"/>
    </row>
    <row r="446" spans="1:16" s="18" customFormat="1" x14ac:dyDescent="0.2">
      <c r="A446" s="29"/>
      <c r="N446" s="17"/>
      <c r="O446" s="17"/>
      <c r="P446" s="17"/>
    </row>
    <row r="447" spans="1:16" s="18" customFormat="1" x14ac:dyDescent="0.2">
      <c r="A447" s="29"/>
      <c r="N447" s="17"/>
      <c r="O447" s="17"/>
      <c r="P447" s="17"/>
    </row>
    <row r="448" spans="1:16" s="18" customFormat="1" x14ac:dyDescent="0.2">
      <c r="A448" s="29"/>
      <c r="N448" s="17"/>
      <c r="O448" s="17"/>
      <c r="P448" s="17"/>
    </row>
    <row r="449" spans="1:16" s="18" customFormat="1" x14ac:dyDescent="0.2">
      <c r="A449" s="29"/>
      <c r="N449" s="17"/>
      <c r="O449" s="17"/>
      <c r="P449" s="17"/>
    </row>
    <row r="450" spans="1:16" s="18" customFormat="1" x14ac:dyDescent="0.2">
      <c r="A450" s="29"/>
      <c r="N450" s="17"/>
      <c r="O450" s="17"/>
      <c r="P450" s="17"/>
    </row>
    <row r="451" spans="1:16" s="18" customFormat="1" x14ac:dyDescent="0.2">
      <c r="A451" s="29"/>
      <c r="N451" s="17"/>
      <c r="O451" s="17"/>
      <c r="P451" s="17"/>
    </row>
    <row r="452" spans="1:16" s="18" customFormat="1" x14ac:dyDescent="0.2">
      <c r="A452" s="29"/>
      <c r="N452" s="17"/>
      <c r="O452" s="17"/>
      <c r="P452" s="17"/>
    </row>
    <row r="453" spans="1:16" s="18" customFormat="1" x14ac:dyDescent="0.2">
      <c r="A453" s="29"/>
      <c r="N453" s="17"/>
      <c r="O453" s="17"/>
      <c r="P453" s="17"/>
    </row>
    <row r="454" spans="1:16" s="18" customFormat="1" x14ac:dyDescent="0.2">
      <c r="A454" s="29"/>
      <c r="N454" s="17"/>
      <c r="O454" s="17"/>
      <c r="P454" s="17"/>
    </row>
    <row r="455" spans="1:16" s="18" customFormat="1" x14ac:dyDescent="0.2">
      <c r="A455" s="29"/>
      <c r="N455" s="17"/>
      <c r="O455" s="17"/>
      <c r="P455" s="17"/>
    </row>
    <row r="456" spans="1:16" s="18" customFormat="1" x14ac:dyDescent="0.2">
      <c r="A456" s="29"/>
      <c r="N456" s="17"/>
      <c r="O456" s="17"/>
      <c r="P456" s="17"/>
    </row>
    <row r="457" spans="1:16" s="18" customFormat="1" x14ac:dyDescent="0.2">
      <c r="A457" s="29"/>
      <c r="N457" s="17"/>
      <c r="O457" s="17"/>
      <c r="P457" s="17"/>
    </row>
    <row r="458" spans="1:16" s="18" customFormat="1" x14ac:dyDescent="0.2">
      <c r="A458" s="29"/>
      <c r="N458" s="17"/>
      <c r="O458" s="17"/>
      <c r="P458" s="17"/>
    </row>
    <row r="459" spans="1:16" s="18" customFormat="1" x14ac:dyDescent="0.2">
      <c r="A459" s="29"/>
      <c r="N459" s="17"/>
      <c r="O459" s="17"/>
      <c r="P459" s="17"/>
    </row>
    <row r="460" spans="1:16" s="18" customFormat="1" x14ac:dyDescent="0.2">
      <c r="A460" s="29"/>
      <c r="N460" s="17"/>
      <c r="O460" s="17"/>
      <c r="P460" s="17"/>
    </row>
    <row r="461" spans="1:16" s="18" customFormat="1" x14ac:dyDescent="0.2">
      <c r="A461" s="29"/>
      <c r="N461" s="17"/>
      <c r="O461" s="17"/>
      <c r="P461" s="17"/>
    </row>
    <row r="462" spans="1:16" s="18" customFormat="1" x14ac:dyDescent="0.2">
      <c r="A462" s="29"/>
      <c r="N462" s="17"/>
      <c r="O462" s="17"/>
      <c r="P462" s="17"/>
    </row>
    <row r="463" spans="1:16" s="18" customFormat="1" x14ac:dyDescent="0.2">
      <c r="A463" s="29"/>
      <c r="N463" s="17"/>
      <c r="O463" s="17"/>
      <c r="P463" s="17"/>
    </row>
    <row r="464" spans="1:16" s="18" customFormat="1" x14ac:dyDescent="0.2">
      <c r="A464" s="29"/>
      <c r="N464" s="17"/>
      <c r="O464" s="17"/>
      <c r="P464" s="17"/>
    </row>
    <row r="465" spans="1:16" s="18" customFormat="1" x14ac:dyDescent="0.2">
      <c r="A465" s="29"/>
      <c r="N465" s="17"/>
      <c r="O465" s="17"/>
      <c r="P465" s="17"/>
    </row>
    <row r="466" spans="1:16" s="18" customFormat="1" x14ac:dyDescent="0.2">
      <c r="A466" s="29"/>
      <c r="N466" s="17"/>
      <c r="O466" s="17"/>
      <c r="P466" s="17"/>
    </row>
    <row r="467" spans="1:16" s="18" customFormat="1" x14ac:dyDescent="0.2">
      <c r="A467" s="29"/>
      <c r="N467" s="17"/>
      <c r="O467" s="17"/>
      <c r="P467" s="17"/>
    </row>
    <row r="468" spans="1:16" s="18" customFormat="1" x14ac:dyDescent="0.2">
      <c r="A468" s="29"/>
      <c r="N468" s="17"/>
      <c r="O468" s="17"/>
      <c r="P468" s="17"/>
    </row>
    <row r="469" spans="1:16" s="18" customFormat="1" x14ac:dyDescent="0.2">
      <c r="A469" s="29"/>
      <c r="N469" s="17"/>
      <c r="O469" s="17"/>
      <c r="P469" s="17"/>
    </row>
    <row r="470" spans="1:16" s="18" customFormat="1" x14ac:dyDescent="0.2">
      <c r="A470" s="29"/>
      <c r="N470" s="17"/>
      <c r="O470" s="17"/>
      <c r="P470" s="17"/>
    </row>
    <row r="471" spans="1:16" s="18" customFormat="1" x14ac:dyDescent="0.2">
      <c r="A471" s="29"/>
      <c r="N471" s="17"/>
      <c r="O471" s="17"/>
      <c r="P471" s="17"/>
    </row>
    <row r="472" spans="1:16" s="18" customFormat="1" x14ac:dyDescent="0.2">
      <c r="A472" s="29"/>
      <c r="N472" s="17"/>
      <c r="O472" s="17"/>
      <c r="P472" s="17"/>
    </row>
    <row r="473" spans="1:16" s="18" customFormat="1" x14ac:dyDescent="0.2">
      <c r="A473" s="29"/>
      <c r="N473" s="17"/>
      <c r="O473" s="17"/>
      <c r="P473" s="17"/>
    </row>
    <row r="474" spans="1:16" s="18" customFormat="1" x14ac:dyDescent="0.2">
      <c r="A474" s="29"/>
      <c r="N474" s="17"/>
      <c r="O474" s="17"/>
      <c r="P474" s="17"/>
    </row>
    <row r="475" spans="1:16" s="18" customFormat="1" x14ac:dyDescent="0.2">
      <c r="A475" s="29"/>
      <c r="N475" s="17"/>
      <c r="O475" s="17"/>
      <c r="P475" s="17"/>
    </row>
    <row r="476" spans="1:16" s="18" customFormat="1" x14ac:dyDescent="0.2">
      <c r="A476" s="29"/>
      <c r="N476" s="17"/>
      <c r="O476" s="17"/>
      <c r="P476" s="17"/>
    </row>
    <row r="477" spans="1:16" s="18" customFormat="1" x14ac:dyDescent="0.2">
      <c r="A477" s="29"/>
      <c r="N477" s="17"/>
      <c r="O477" s="17"/>
      <c r="P477" s="17"/>
    </row>
    <row r="478" spans="1:16" s="18" customFormat="1" x14ac:dyDescent="0.2">
      <c r="A478" s="29"/>
      <c r="N478" s="17"/>
      <c r="O478" s="17"/>
      <c r="P478" s="17"/>
    </row>
    <row r="479" spans="1:16" s="18" customFormat="1" x14ac:dyDescent="0.2">
      <c r="A479" s="29"/>
      <c r="N479" s="17"/>
      <c r="O479" s="17"/>
      <c r="P479" s="17"/>
    </row>
    <row r="480" spans="1:16" s="18" customFormat="1" x14ac:dyDescent="0.2">
      <c r="A480" s="29"/>
      <c r="N480" s="17"/>
      <c r="O480" s="17"/>
      <c r="P480" s="17"/>
    </row>
    <row r="481" spans="1:16" s="18" customFormat="1" x14ac:dyDescent="0.2">
      <c r="A481" s="29"/>
      <c r="N481" s="17"/>
      <c r="O481" s="17"/>
      <c r="P481" s="17"/>
    </row>
    <row r="482" spans="1:16" s="18" customFormat="1" x14ac:dyDescent="0.2">
      <c r="A482" s="29"/>
      <c r="N482" s="17"/>
      <c r="O482" s="17"/>
      <c r="P482" s="17"/>
    </row>
    <row r="483" spans="1:16" s="18" customFormat="1" x14ac:dyDescent="0.2">
      <c r="A483" s="29"/>
      <c r="N483" s="17"/>
      <c r="O483" s="17"/>
      <c r="P483" s="17"/>
    </row>
    <row r="484" spans="1:16" s="18" customFormat="1" x14ac:dyDescent="0.2">
      <c r="A484" s="29"/>
      <c r="N484" s="17"/>
      <c r="O484" s="17"/>
      <c r="P484" s="17"/>
    </row>
    <row r="485" spans="1:16" s="18" customFormat="1" x14ac:dyDescent="0.2">
      <c r="A485" s="29"/>
      <c r="N485" s="17"/>
      <c r="O485" s="17"/>
      <c r="P485" s="17"/>
    </row>
    <row r="486" spans="1:16" s="18" customFormat="1" x14ac:dyDescent="0.2">
      <c r="A486" s="29"/>
      <c r="N486" s="17"/>
      <c r="O486" s="17"/>
      <c r="P486" s="17"/>
    </row>
    <row r="487" spans="1:16" s="18" customFormat="1" x14ac:dyDescent="0.2">
      <c r="A487" s="29"/>
      <c r="N487" s="17"/>
      <c r="O487" s="17"/>
      <c r="P487" s="17"/>
    </row>
    <row r="488" spans="1:16" s="18" customFormat="1" x14ac:dyDescent="0.2">
      <c r="A488" s="29"/>
      <c r="N488" s="17"/>
      <c r="O488" s="17"/>
      <c r="P488" s="17"/>
    </row>
    <row r="489" spans="1:16" s="18" customFormat="1" x14ac:dyDescent="0.2">
      <c r="A489" s="29"/>
      <c r="N489" s="17"/>
      <c r="O489" s="17"/>
      <c r="P489" s="17"/>
    </row>
    <row r="490" spans="1:16" s="18" customFormat="1" x14ac:dyDescent="0.2">
      <c r="A490" s="29"/>
      <c r="N490" s="17"/>
      <c r="O490" s="17"/>
      <c r="P490" s="17"/>
    </row>
    <row r="491" spans="1:16" s="18" customFormat="1" x14ac:dyDescent="0.2">
      <c r="A491" s="29"/>
      <c r="N491" s="17"/>
      <c r="O491" s="17"/>
      <c r="P491" s="17"/>
    </row>
    <row r="492" spans="1:16" s="18" customFormat="1" x14ac:dyDescent="0.2">
      <c r="A492" s="29"/>
      <c r="N492" s="17"/>
      <c r="O492" s="17"/>
      <c r="P492" s="17"/>
    </row>
    <row r="493" spans="1:16" s="18" customFormat="1" x14ac:dyDescent="0.2">
      <c r="A493" s="29"/>
      <c r="N493" s="17"/>
      <c r="O493" s="17"/>
      <c r="P493" s="17"/>
    </row>
    <row r="494" spans="1:16" s="18" customFormat="1" x14ac:dyDescent="0.2">
      <c r="A494" s="29"/>
      <c r="N494" s="17"/>
      <c r="O494" s="17"/>
      <c r="P494" s="17"/>
    </row>
    <row r="495" spans="1:16" s="18" customFormat="1" x14ac:dyDescent="0.2">
      <c r="A495" s="29"/>
      <c r="N495" s="17"/>
      <c r="O495" s="17"/>
      <c r="P495" s="17"/>
    </row>
    <row r="496" spans="1:16" s="18" customFormat="1" x14ac:dyDescent="0.2">
      <c r="A496" s="29"/>
      <c r="N496" s="17"/>
      <c r="O496" s="17"/>
      <c r="P496" s="17"/>
    </row>
    <row r="497" spans="1:16" s="18" customFormat="1" x14ac:dyDescent="0.2">
      <c r="A497" s="29"/>
      <c r="N497" s="17"/>
      <c r="O497" s="17"/>
      <c r="P497" s="17"/>
    </row>
    <row r="498" spans="1:16" s="18" customFormat="1" x14ac:dyDescent="0.2">
      <c r="A498" s="29"/>
      <c r="N498" s="17"/>
      <c r="O498" s="17"/>
      <c r="P498" s="17"/>
    </row>
    <row r="499" spans="1:16" s="18" customFormat="1" x14ac:dyDescent="0.2">
      <c r="A499" s="29"/>
      <c r="N499" s="17"/>
      <c r="O499" s="17"/>
      <c r="P499" s="17"/>
    </row>
    <row r="500" spans="1:16" s="18" customFormat="1" x14ac:dyDescent="0.2">
      <c r="A500" s="29"/>
      <c r="N500" s="17"/>
      <c r="O500" s="17"/>
      <c r="P500" s="17"/>
    </row>
    <row r="501" spans="1:16" s="18" customFormat="1" x14ac:dyDescent="0.2">
      <c r="A501" s="29"/>
      <c r="N501" s="17"/>
      <c r="O501" s="17"/>
      <c r="P501" s="17"/>
    </row>
    <row r="502" spans="1:16" s="18" customFormat="1" x14ac:dyDescent="0.2">
      <c r="A502" s="29"/>
      <c r="N502" s="17"/>
      <c r="O502" s="17"/>
      <c r="P502" s="17"/>
    </row>
    <row r="503" spans="1:16" s="18" customFormat="1" x14ac:dyDescent="0.2">
      <c r="A503" s="29"/>
      <c r="N503" s="17"/>
      <c r="O503" s="17"/>
      <c r="P503" s="17"/>
    </row>
    <row r="504" spans="1:16" s="18" customFormat="1" x14ac:dyDescent="0.2">
      <c r="A504" s="29"/>
      <c r="N504" s="17"/>
      <c r="O504" s="17"/>
      <c r="P504" s="17"/>
    </row>
    <row r="505" spans="1:16" s="18" customFormat="1" x14ac:dyDescent="0.2">
      <c r="A505" s="29"/>
      <c r="N505" s="17"/>
      <c r="O505" s="17"/>
      <c r="P505" s="17"/>
    </row>
    <row r="506" spans="1:16" s="18" customFormat="1" x14ac:dyDescent="0.2">
      <c r="A506" s="29"/>
      <c r="N506" s="17"/>
      <c r="O506" s="17"/>
      <c r="P506" s="17"/>
    </row>
    <row r="507" spans="1:16" s="18" customFormat="1" x14ac:dyDescent="0.2">
      <c r="A507" s="29"/>
      <c r="N507" s="17"/>
      <c r="O507" s="17"/>
      <c r="P507" s="17"/>
    </row>
    <row r="508" spans="1:16" s="18" customFormat="1" x14ac:dyDescent="0.2">
      <c r="A508" s="29"/>
      <c r="N508" s="17"/>
      <c r="O508" s="17"/>
      <c r="P508" s="17"/>
    </row>
    <row r="509" spans="1:16" s="18" customFormat="1" x14ac:dyDescent="0.2">
      <c r="A509" s="29"/>
      <c r="N509" s="17"/>
      <c r="O509" s="17"/>
      <c r="P509" s="17"/>
    </row>
    <row r="510" spans="1:16" s="18" customFormat="1" x14ac:dyDescent="0.2">
      <c r="A510" s="29"/>
      <c r="N510" s="17"/>
      <c r="O510" s="17"/>
      <c r="P510" s="17"/>
    </row>
    <row r="511" spans="1:16" s="18" customFormat="1" x14ac:dyDescent="0.2">
      <c r="A511" s="29"/>
      <c r="N511" s="17"/>
      <c r="O511" s="17"/>
      <c r="P511" s="17"/>
    </row>
    <row r="512" spans="1:16" s="18" customFormat="1" x14ac:dyDescent="0.2">
      <c r="A512" s="29"/>
      <c r="N512" s="17"/>
      <c r="O512" s="17"/>
      <c r="P512" s="17"/>
    </row>
    <row r="513" spans="1:16" s="18" customFormat="1" x14ac:dyDescent="0.2">
      <c r="A513" s="29"/>
      <c r="N513" s="17"/>
      <c r="O513" s="17"/>
      <c r="P513" s="17"/>
    </row>
    <row r="514" spans="1:16" s="18" customFormat="1" x14ac:dyDescent="0.2">
      <c r="A514" s="29"/>
      <c r="N514" s="17"/>
      <c r="O514" s="17"/>
      <c r="P514" s="17"/>
    </row>
    <row r="515" spans="1:16" s="18" customFormat="1" x14ac:dyDescent="0.2">
      <c r="A515" s="29"/>
      <c r="N515" s="17"/>
      <c r="O515" s="17"/>
      <c r="P515" s="17"/>
    </row>
    <row r="516" spans="1:16" s="18" customFormat="1" x14ac:dyDescent="0.2">
      <c r="A516" s="29"/>
      <c r="N516" s="17"/>
      <c r="O516" s="17"/>
      <c r="P516" s="17"/>
    </row>
    <row r="517" spans="1:16" s="18" customFormat="1" x14ac:dyDescent="0.2">
      <c r="A517" s="29"/>
      <c r="N517" s="17"/>
      <c r="O517" s="17"/>
      <c r="P517" s="17"/>
    </row>
    <row r="518" spans="1:16" s="18" customFormat="1" x14ac:dyDescent="0.2">
      <c r="A518" s="29"/>
      <c r="N518" s="17"/>
      <c r="O518" s="17"/>
      <c r="P518" s="17"/>
    </row>
    <row r="519" spans="1:16" s="18" customFormat="1" x14ac:dyDescent="0.2">
      <c r="A519" s="29"/>
      <c r="N519" s="17"/>
      <c r="O519" s="17"/>
      <c r="P519" s="17"/>
    </row>
    <row r="520" spans="1:16" s="18" customFormat="1" x14ac:dyDescent="0.2">
      <c r="A520" s="29"/>
      <c r="N520" s="17"/>
      <c r="O520" s="17"/>
      <c r="P520" s="17"/>
    </row>
    <row r="521" spans="1:16" s="18" customFormat="1" x14ac:dyDescent="0.2">
      <c r="A521" s="29"/>
      <c r="N521" s="17"/>
      <c r="O521" s="17"/>
      <c r="P521" s="17"/>
    </row>
    <row r="522" spans="1:16" s="18" customFormat="1" x14ac:dyDescent="0.2">
      <c r="A522" s="29"/>
      <c r="N522" s="17"/>
      <c r="O522" s="17"/>
      <c r="P522" s="17"/>
    </row>
    <row r="523" spans="1:16" s="18" customFormat="1" x14ac:dyDescent="0.2">
      <c r="A523" s="29"/>
      <c r="N523" s="17"/>
      <c r="O523" s="17"/>
      <c r="P523" s="17"/>
    </row>
    <row r="524" spans="1:16" s="18" customFormat="1" x14ac:dyDescent="0.2">
      <c r="A524" s="29"/>
      <c r="N524" s="17"/>
      <c r="O524" s="17"/>
      <c r="P524" s="17"/>
    </row>
    <row r="525" spans="1:16" s="18" customFormat="1" x14ac:dyDescent="0.2">
      <c r="A525" s="29"/>
      <c r="N525" s="17"/>
      <c r="O525" s="17"/>
      <c r="P525" s="17"/>
    </row>
    <row r="526" spans="1:16" s="18" customFormat="1" x14ac:dyDescent="0.2">
      <c r="A526" s="29"/>
      <c r="N526" s="17"/>
      <c r="O526" s="17"/>
      <c r="P526" s="17"/>
    </row>
    <row r="527" spans="1:16" s="18" customFormat="1" x14ac:dyDescent="0.2">
      <c r="A527" s="29"/>
      <c r="N527" s="17"/>
      <c r="O527" s="17"/>
      <c r="P527" s="17"/>
    </row>
    <row r="528" spans="1:16" s="18" customFormat="1" x14ac:dyDescent="0.2">
      <c r="A528" s="29"/>
      <c r="N528" s="17"/>
      <c r="O528" s="17"/>
      <c r="P528" s="17"/>
    </row>
    <row r="529" spans="1:16" s="18" customFormat="1" x14ac:dyDescent="0.2">
      <c r="A529" s="29"/>
      <c r="N529" s="17"/>
      <c r="O529" s="17"/>
      <c r="P529" s="17"/>
    </row>
    <row r="530" spans="1:16" s="18" customFormat="1" x14ac:dyDescent="0.2">
      <c r="A530" s="29"/>
      <c r="N530" s="17"/>
      <c r="O530" s="17"/>
      <c r="P530" s="17"/>
    </row>
    <row r="531" spans="1:16" s="18" customFormat="1" x14ac:dyDescent="0.2">
      <c r="A531" s="29"/>
      <c r="N531" s="17"/>
      <c r="O531" s="17"/>
      <c r="P531" s="17"/>
    </row>
    <row r="532" spans="1:16" s="18" customFormat="1" x14ac:dyDescent="0.2">
      <c r="A532" s="29"/>
      <c r="N532" s="17"/>
      <c r="O532" s="17"/>
      <c r="P532" s="17"/>
    </row>
    <row r="533" spans="1:16" s="18" customFormat="1" x14ac:dyDescent="0.2">
      <c r="A533" s="29"/>
      <c r="N533" s="17"/>
      <c r="O533" s="17"/>
      <c r="P533" s="17"/>
    </row>
    <row r="534" spans="1:16" s="18" customFormat="1" x14ac:dyDescent="0.2">
      <c r="A534" s="29"/>
      <c r="N534" s="17"/>
      <c r="O534" s="17"/>
      <c r="P534" s="17"/>
    </row>
    <row r="535" spans="1:16" s="18" customFormat="1" x14ac:dyDescent="0.2">
      <c r="A535" s="29"/>
      <c r="N535" s="17"/>
      <c r="O535" s="17"/>
      <c r="P535" s="17"/>
    </row>
    <row r="536" spans="1:16" s="18" customFormat="1" x14ac:dyDescent="0.2">
      <c r="A536" s="29"/>
      <c r="N536" s="17"/>
      <c r="O536" s="17"/>
      <c r="P536" s="17"/>
    </row>
    <row r="537" spans="1:16" s="18" customFormat="1" x14ac:dyDescent="0.2">
      <c r="A537" s="29"/>
      <c r="N537" s="17"/>
      <c r="O537" s="17"/>
      <c r="P537" s="17"/>
    </row>
    <row r="538" spans="1:16" s="18" customFormat="1" x14ac:dyDescent="0.2">
      <c r="A538" s="29"/>
      <c r="N538" s="17"/>
      <c r="O538" s="17"/>
      <c r="P538" s="17"/>
    </row>
    <row r="539" spans="1:16" s="18" customFormat="1" x14ac:dyDescent="0.2">
      <c r="A539" s="29"/>
      <c r="N539" s="17"/>
      <c r="O539" s="17"/>
      <c r="P539" s="17"/>
    </row>
    <row r="540" spans="1:16" s="18" customFormat="1" x14ac:dyDescent="0.2">
      <c r="A540" s="29"/>
      <c r="N540" s="17"/>
      <c r="O540" s="17"/>
      <c r="P540" s="17"/>
    </row>
    <row r="541" spans="1:16" s="18" customFormat="1" x14ac:dyDescent="0.2">
      <c r="A541" s="29"/>
      <c r="N541" s="17"/>
      <c r="O541" s="17"/>
      <c r="P541" s="17"/>
    </row>
    <row r="542" spans="1:16" s="18" customFormat="1" x14ac:dyDescent="0.2">
      <c r="A542" s="29"/>
      <c r="N542" s="17"/>
      <c r="O542" s="17"/>
      <c r="P542" s="17"/>
    </row>
    <row r="543" spans="1:16" s="18" customFormat="1" x14ac:dyDescent="0.2">
      <c r="A543" s="29"/>
      <c r="N543" s="17"/>
      <c r="O543" s="17"/>
      <c r="P543" s="17"/>
    </row>
    <row r="544" spans="1:16" s="18" customFormat="1" x14ac:dyDescent="0.2">
      <c r="A544" s="29"/>
      <c r="N544" s="17"/>
      <c r="O544" s="17"/>
      <c r="P544" s="17"/>
    </row>
    <row r="545" spans="1:16" s="18" customFormat="1" x14ac:dyDescent="0.2">
      <c r="A545" s="29"/>
      <c r="N545" s="17"/>
      <c r="O545" s="17"/>
      <c r="P545" s="17"/>
    </row>
    <row r="546" spans="1:16" s="18" customFormat="1" x14ac:dyDescent="0.2">
      <c r="A546" s="29"/>
      <c r="N546" s="17"/>
      <c r="O546" s="17"/>
      <c r="P546" s="17"/>
    </row>
    <row r="547" spans="1:16" s="18" customFormat="1" x14ac:dyDescent="0.2">
      <c r="A547" s="29"/>
      <c r="N547" s="17"/>
      <c r="O547" s="17"/>
      <c r="P547" s="17"/>
    </row>
    <row r="548" spans="1:16" s="18" customFormat="1" x14ac:dyDescent="0.2">
      <c r="A548" s="29"/>
      <c r="N548" s="17"/>
      <c r="O548" s="17"/>
      <c r="P548" s="17"/>
    </row>
    <row r="549" spans="1:16" s="18" customFormat="1" x14ac:dyDescent="0.2">
      <c r="A549" s="29"/>
      <c r="N549" s="17"/>
      <c r="O549" s="17"/>
      <c r="P549" s="17"/>
    </row>
    <row r="550" spans="1:16" s="18" customFormat="1" x14ac:dyDescent="0.2">
      <c r="A550" s="29"/>
      <c r="N550" s="17"/>
      <c r="O550" s="17"/>
      <c r="P550" s="17"/>
    </row>
    <row r="551" spans="1:16" s="18" customFormat="1" x14ac:dyDescent="0.2">
      <c r="A551" s="29"/>
      <c r="N551" s="17"/>
      <c r="O551" s="17"/>
      <c r="P551" s="17"/>
    </row>
    <row r="552" spans="1:16" s="18" customFormat="1" x14ac:dyDescent="0.2">
      <c r="A552" s="29"/>
      <c r="N552" s="17"/>
      <c r="O552" s="17"/>
      <c r="P552" s="17"/>
    </row>
    <row r="553" spans="1:16" s="18" customFormat="1" x14ac:dyDescent="0.2">
      <c r="A553" s="29"/>
      <c r="N553" s="17"/>
      <c r="O553" s="17"/>
      <c r="P553" s="17"/>
    </row>
    <row r="554" spans="1:16" s="18" customFormat="1" x14ac:dyDescent="0.2">
      <c r="A554" s="29"/>
      <c r="N554" s="17"/>
      <c r="O554" s="17"/>
      <c r="P554" s="17"/>
    </row>
    <row r="555" spans="1:16" s="18" customFormat="1" x14ac:dyDescent="0.2">
      <c r="A555" s="29"/>
      <c r="N555" s="17"/>
      <c r="O555" s="17"/>
      <c r="P555" s="17"/>
    </row>
    <row r="556" spans="1:16" s="18" customFormat="1" x14ac:dyDescent="0.2">
      <c r="A556" s="29"/>
      <c r="N556" s="17"/>
      <c r="O556" s="17"/>
      <c r="P556" s="17"/>
    </row>
    <row r="557" spans="1:16" s="18" customFormat="1" x14ac:dyDescent="0.2">
      <c r="A557" s="29"/>
      <c r="N557" s="17"/>
      <c r="O557" s="17"/>
      <c r="P557" s="17"/>
    </row>
    <row r="558" spans="1:16" s="18" customFormat="1" x14ac:dyDescent="0.2">
      <c r="A558" s="29"/>
      <c r="N558" s="17"/>
      <c r="O558" s="17"/>
      <c r="P558" s="17"/>
    </row>
    <row r="559" spans="1:16" s="18" customFormat="1" x14ac:dyDescent="0.2">
      <c r="A559" s="29"/>
      <c r="N559" s="17"/>
      <c r="O559" s="17"/>
      <c r="P559" s="17"/>
    </row>
    <row r="560" spans="1:16" s="18" customFormat="1" x14ac:dyDescent="0.2">
      <c r="A560" s="29"/>
      <c r="N560" s="17"/>
      <c r="O560" s="17"/>
      <c r="P560" s="17"/>
    </row>
    <row r="561" spans="1:16" s="18" customFormat="1" x14ac:dyDescent="0.2">
      <c r="A561" s="29"/>
      <c r="N561" s="17"/>
      <c r="O561" s="17"/>
      <c r="P561" s="17"/>
    </row>
    <row r="562" spans="1:16" s="18" customFormat="1" x14ac:dyDescent="0.2">
      <c r="A562" s="29"/>
      <c r="N562" s="17"/>
      <c r="O562" s="17"/>
      <c r="P562" s="17"/>
    </row>
    <row r="563" spans="1:16" s="18" customFormat="1" x14ac:dyDescent="0.2">
      <c r="A563" s="29"/>
      <c r="N563" s="17"/>
      <c r="O563" s="17"/>
      <c r="P563" s="17"/>
    </row>
    <row r="564" spans="1:16" s="18" customFormat="1" x14ac:dyDescent="0.2">
      <c r="A564" s="29"/>
      <c r="N564" s="17"/>
      <c r="O564" s="17"/>
      <c r="P564" s="17"/>
    </row>
    <row r="565" spans="1:16" s="18" customFormat="1" x14ac:dyDescent="0.2">
      <c r="A565" s="29"/>
      <c r="N565" s="17"/>
      <c r="O565" s="17"/>
      <c r="P565" s="17"/>
    </row>
    <row r="566" spans="1:16" s="18" customFormat="1" x14ac:dyDescent="0.2">
      <c r="A566" s="29"/>
      <c r="N566" s="17"/>
      <c r="O566" s="17"/>
      <c r="P566" s="17"/>
    </row>
    <row r="567" spans="1:16" s="18" customFormat="1" x14ac:dyDescent="0.2">
      <c r="A567" s="29"/>
      <c r="N567" s="17"/>
      <c r="O567" s="17"/>
      <c r="P567" s="17"/>
    </row>
    <row r="568" spans="1:16" s="18" customFormat="1" x14ac:dyDescent="0.2">
      <c r="A568" s="29"/>
      <c r="N568" s="17"/>
      <c r="O568" s="17"/>
      <c r="P568" s="17"/>
    </row>
    <row r="569" spans="1:16" s="18" customFormat="1" x14ac:dyDescent="0.2">
      <c r="A569" s="29"/>
      <c r="N569" s="17"/>
      <c r="O569" s="17"/>
      <c r="P569" s="17"/>
    </row>
    <row r="570" spans="1:16" s="18" customFormat="1" x14ac:dyDescent="0.2">
      <c r="A570" s="29"/>
      <c r="N570" s="17"/>
      <c r="O570" s="17"/>
      <c r="P570" s="17"/>
    </row>
    <row r="571" spans="1:16" s="18" customFormat="1" x14ac:dyDescent="0.2">
      <c r="A571" s="29"/>
      <c r="N571" s="17"/>
      <c r="O571" s="17"/>
      <c r="P571" s="17"/>
    </row>
    <row r="572" spans="1:16" s="18" customFormat="1" x14ac:dyDescent="0.2">
      <c r="A572" s="29"/>
      <c r="N572" s="17"/>
      <c r="O572" s="17"/>
      <c r="P572" s="17"/>
    </row>
    <row r="573" spans="1:16" s="18" customFormat="1" x14ac:dyDescent="0.2">
      <c r="A573" s="29"/>
      <c r="N573" s="17"/>
      <c r="O573" s="17"/>
      <c r="P573" s="17"/>
    </row>
    <row r="574" spans="1:16" s="18" customFormat="1" x14ac:dyDescent="0.2">
      <c r="A574" s="29"/>
      <c r="N574" s="17"/>
      <c r="O574" s="17"/>
      <c r="P574" s="17"/>
    </row>
    <row r="575" spans="1:16" s="18" customFormat="1" x14ac:dyDescent="0.2">
      <c r="A575" s="29"/>
      <c r="N575" s="17"/>
      <c r="O575" s="17"/>
      <c r="P575" s="17"/>
    </row>
    <row r="576" spans="1:16" s="18" customFormat="1" x14ac:dyDescent="0.2">
      <c r="A576" s="29"/>
      <c r="N576" s="17"/>
      <c r="O576" s="17"/>
      <c r="P576" s="17"/>
    </row>
    <row r="577" spans="1:16" s="18" customFormat="1" x14ac:dyDescent="0.2">
      <c r="A577" s="29"/>
      <c r="N577" s="17"/>
      <c r="O577" s="17"/>
      <c r="P577" s="17"/>
    </row>
    <row r="578" spans="1:16" s="18" customFormat="1" x14ac:dyDescent="0.2">
      <c r="A578" s="29"/>
      <c r="N578" s="17"/>
      <c r="O578" s="17"/>
      <c r="P578" s="17"/>
    </row>
    <row r="579" spans="1:16" s="18" customFormat="1" x14ac:dyDescent="0.2">
      <c r="A579" s="29"/>
      <c r="N579" s="17"/>
      <c r="O579" s="17"/>
      <c r="P579" s="17"/>
    </row>
    <row r="580" spans="1:16" s="18" customFormat="1" x14ac:dyDescent="0.2">
      <c r="A580" s="29"/>
      <c r="N580" s="17"/>
      <c r="O580" s="17"/>
      <c r="P580" s="17"/>
    </row>
    <row r="581" spans="1:16" s="18" customFormat="1" x14ac:dyDescent="0.2">
      <c r="A581" s="29"/>
      <c r="N581" s="17"/>
      <c r="O581" s="17"/>
      <c r="P581" s="17"/>
    </row>
    <row r="582" spans="1:16" s="18" customFormat="1" x14ac:dyDescent="0.2">
      <c r="A582" s="29"/>
      <c r="N582" s="17"/>
      <c r="O582" s="17"/>
      <c r="P582" s="17"/>
    </row>
    <row r="583" spans="1:16" s="18" customFormat="1" x14ac:dyDescent="0.2">
      <c r="A583" s="29"/>
      <c r="N583" s="17"/>
      <c r="O583" s="17"/>
      <c r="P583" s="17"/>
    </row>
    <row r="584" spans="1:16" s="18" customFormat="1" x14ac:dyDescent="0.2">
      <c r="A584" s="29"/>
      <c r="N584" s="17"/>
      <c r="O584" s="17"/>
      <c r="P584" s="17"/>
    </row>
    <row r="585" spans="1:16" s="18" customFormat="1" x14ac:dyDescent="0.2">
      <c r="A585" s="29"/>
      <c r="N585" s="17"/>
      <c r="O585" s="17"/>
      <c r="P585" s="17"/>
    </row>
    <row r="586" spans="1:16" s="18" customFormat="1" x14ac:dyDescent="0.2">
      <c r="A586" s="29"/>
      <c r="N586" s="17"/>
      <c r="O586" s="17"/>
      <c r="P586" s="17"/>
    </row>
    <row r="587" spans="1:16" s="18" customFormat="1" x14ac:dyDescent="0.2">
      <c r="A587" s="29"/>
      <c r="N587" s="17"/>
      <c r="O587" s="17"/>
      <c r="P587" s="17"/>
    </row>
    <row r="588" spans="1:16" s="18" customFormat="1" x14ac:dyDescent="0.2">
      <c r="A588" s="29"/>
      <c r="N588" s="17"/>
      <c r="O588" s="17"/>
      <c r="P588" s="17"/>
    </row>
    <row r="589" spans="1:16" s="18" customFormat="1" x14ac:dyDescent="0.2">
      <c r="A589" s="29"/>
      <c r="N589" s="17"/>
      <c r="O589" s="17"/>
      <c r="P589" s="17"/>
    </row>
    <row r="590" spans="1:16" s="18" customFormat="1" x14ac:dyDescent="0.2">
      <c r="A590" s="29"/>
      <c r="N590" s="17"/>
      <c r="O590" s="17"/>
      <c r="P590" s="17"/>
    </row>
    <row r="591" spans="1:16" s="18" customFormat="1" x14ac:dyDescent="0.2">
      <c r="A591" s="29"/>
      <c r="N591" s="17"/>
      <c r="O591" s="17"/>
      <c r="P591" s="17"/>
    </row>
    <row r="592" spans="1:16" s="18" customFormat="1" x14ac:dyDescent="0.2">
      <c r="A592" s="29"/>
      <c r="N592" s="17"/>
      <c r="O592" s="17"/>
      <c r="P592" s="17"/>
    </row>
    <row r="593" spans="1:16" s="18" customFormat="1" x14ac:dyDescent="0.2">
      <c r="A593" s="29"/>
      <c r="N593" s="17"/>
      <c r="O593" s="17"/>
      <c r="P593" s="17"/>
    </row>
    <row r="594" spans="1:16" s="18" customFormat="1" x14ac:dyDescent="0.2">
      <c r="A594" s="29"/>
      <c r="N594" s="17"/>
      <c r="O594" s="17"/>
      <c r="P594" s="17"/>
    </row>
    <row r="595" spans="1:16" s="18" customFormat="1" x14ac:dyDescent="0.2">
      <c r="A595" s="29"/>
      <c r="N595" s="17"/>
      <c r="O595" s="17"/>
      <c r="P595" s="17"/>
    </row>
    <row r="596" spans="1:16" s="18" customFormat="1" x14ac:dyDescent="0.2">
      <c r="A596" s="29"/>
      <c r="N596" s="17"/>
      <c r="O596" s="17"/>
      <c r="P596" s="17"/>
    </row>
    <row r="597" spans="1:16" s="18" customFormat="1" x14ac:dyDescent="0.2">
      <c r="A597" s="29"/>
      <c r="N597" s="17"/>
      <c r="O597" s="17"/>
      <c r="P597" s="17"/>
    </row>
    <row r="598" spans="1:16" s="18" customFormat="1" x14ac:dyDescent="0.2">
      <c r="A598" s="29"/>
      <c r="N598" s="17"/>
      <c r="O598" s="17"/>
      <c r="P598" s="17"/>
    </row>
    <row r="599" spans="1:16" s="18" customFormat="1" x14ac:dyDescent="0.2">
      <c r="A599" s="29"/>
      <c r="N599" s="17"/>
      <c r="O599" s="17"/>
      <c r="P599" s="17"/>
    </row>
    <row r="600" spans="1:16" s="18" customFormat="1" x14ac:dyDescent="0.2">
      <c r="A600" s="29"/>
      <c r="N600" s="17"/>
      <c r="O600" s="17"/>
      <c r="P600" s="17"/>
    </row>
    <row r="601" spans="1:16" s="18" customFormat="1" x14ac:dyDescent="0.2">
      <c r="A601" s="29"/>
      <c r="N601" s="17"/>
      <c r="O601" s="17"/>
      <c r="P601" s="17"/>
    </row>
    <row r="602" spans="1:16" s="18" customFormat="1" x14ac:dyDescent="0.2">
      <c r="A602" s="29"/>
      <c r="N602" s="17"/>
      <c r="O602" s="17"/>
      <c r="P602" s="17"/>
    </row>
    <row r="603" spans="1:16" s="18" customFormat="1" x14ac:dyDescent="0.2">
      <c r="A603" s="29"/>
      <c r="N603" s="17"/>
      <c r="O603" s="17"/>
      <c r="P603" s="17"/>
    </row>
    <row r="604" spans="1:16" s="18" customFormat="1" x14ac:dyDescent="0.2">
      <c r="A604" s="29"/>
      <c r="N604" s="17"/>
      <c r="O604" s="17"/>
      <c r="P604" s="17"/>
    </row>
    <row r="605" spans="1:16" s="18" customFormat="1" x14ac:dyDescent="0.2">
      <c r="A605" s="29"/>
      <c r="N605" s="17"/>
      <c r="O605" s="17"/>
      <c r="P605" s="17"/>
    </row>
    <row r="606" spans="1:16" s="18" customFormat="1" x14ac:dyDescent="0.2">
      <c r="A606" s="29"/>
      <c r="N606" s="17"/>
      <c r="O606" s="17"/>
      <c r="P606" s="17"/>
    </row>
    <row r="607" spans="1:16" s="18" customFormat="1" x14ac:dyDescent="0.2">
      <c r="A607" s="29"/>
      <c r="N607" s="17"/>
      <c r="O607" s="17"/>
      <c r="P607" s="17"/>
    </row>
    <row r="608" spans="1:16" s="18" customFormat="1" x14ac:dyDescent="0.2">
      <c r="A608" s="29"/>
      <c r="N608" s="17"/>
      <c r="O608" s="17"/>
      <c r="P608" s="17"/>
    </row>
    <row r="609" spans="1:16" s="18" customFormat="1" x14ac:dyDescent="0.2">
      <c r="A609" s="29"/>
      <c r="N609" s="17"/>
      <c r="O609" s="17"/>
      <c r="P609" s="17"/>
    </row>
    <row r="610" spans="1:16" s="18" customFormat="1" x14ac:dyDescent="0.2">
      <c r="A610" s="29"/>
      <c r="N610" s="17"/>
      <c r="O610" s="17"/>
      <c r="P610" s="17"/>
    </row>
    <row r="611" spans="1:16" s="18" customFormat="1" x14ac:dyDescent="0.2">
      <c r="A611" s="29"/>
      <c r="N611" s="17"/>
      <c r="O611" s="17"/>
      <c r="P611" s="17"/>
    </row>
    <row r="612" spans="1:16" s="18" customFormat="1" x14ac:dyDescent="0.2">
      <c r="A612" s="29"/>
      <c r="N612" s="17"/>
      <c r="O612" s="17"/>
      <c r="P612" s="17"/>
    </row>
    <row r="613" spans="1:16" s="18" customFormat="1" x14ac:dyDescent="0.2">
      <c r="A613" s="29"/>
      <c r="N613" s="17"/>
      <c r="O613" s="17"/>
      <c r="P613" s="17"/>
    </row>
    <row r="614" spans="1:16" s="18" customFormat="1" x14ac:dyDescent="0.2">
      <c r="A614" s="29"/>
      <c r="N614" s="17"/>
      <c r="O614" s="17"/>
      <c r="P614" s="17"/>
    </row>
    <row r="615" spans="1:16" s="18" customFormat="1" x14ac:dyDescent="0.2">
      <c r="A615" s="29"/>
      <c r="N615" s="17"/>
      <c r="O615" s="17"/>
      <c r="P615" s="17"/>
    </row>
    <row r="616" spans="1:16" s="18" customFormat="1" x14ac:dyDescent="0.2">
      <c r="A616" s="29"/>
      <c r="N616" s="17"/>
      <c r="O616" s="17"/>
      <c r="P616" s="17"/>
    </row>
    <row r="617" spans="1:16" s="18" customFormat="1" x14ac:dyDescent="0.2">
      <c r="A617" s="29"/>
      <c r="N617" s="17"/>
      <c r="O617" s="17"/>
      <c r="P617" s="17"/>
    </row>
    <row r="618" spans="1:16" s="18" customFormat="1" x14ac:dyDescent="0.2">
      <c r="A618" s="29"/>
      <c r="N618" s="17"/>
      <c r="O618" s="17"/>
      <c r="P618" s="17"/>
    </row>
    <row r="619" spans="1:16" s="18" customFormat="1" x14ac:dyDescent="0.2">
      <c r="A619" s="29"/>
      <c r="N619" s="17"/>
      <c r="O619" s="17"/>
      <c r="P619" s="17"/>
    </row>
    <row r="620" spans="1:16" s="18" customFormat="1" x14ac:dyDescent="0.2">
      <c r="A620" s="29"/>
      <c r="N620" s="17"/>
      <c r="O620" s="17"/>
      <c r="P620" s="17"/>
    </row>
    <row r="621" spans="1:16" s="18" customFormat="1" x14ac:dyDescent="0.2">
      <c r="A621" s="29"/>
      <c r="N621" s="17"/>
      <c r="O621" s="17"/>
      <c r="P621" s="17"/>
    </row>
    <row r="622" spans="1:16" s="18" customFormat="1" x14ac:dyDescent="0.2">
      <c r="A622" s="29"/>
      <c r="N622" s="17"/>
      <c r="O622" s="17"/>
      <c r="P622" s="17"/>
    </row>
    <row r="623" spans="1:16" s="18" customFormat="1" x14ac:dyDescent="0.2">
      <c r="A623" s="29"/>
      <c r="N623" s="17"/>
      <c r="O623" s="17"/>
      <c r="P623" s="17"/>
    </row>
    <row r="624" spans="1:16" s="18" customFormat="1" x14ac:dyDescent="0.2">
      <c r="A624" s="29"/>
      <c r="N624" s="17"/>
      <c r="O624" s="17"/>
      <c r="P624" s="17"/>
    </row>
    <row r="625" spans="1:16" s="18" customFormat="1" x14ac:dyDescent="0.2">
      <c r="A625" s="29"/>
      <c r="N625" s="17"/>
      <c r="O625" s="17"/>
      <c r="P625" s="17"/>
    </row>
    <row r="626" spans="1:16" s="18" customFormat="1" x14ac:dyDescent="0.2">
      <c r="A626" s="29"/>
      <c r="N626" s="17"/>
      <c r="O626" s="17"/>
      <c r="P626" s="17"/>
    </row>
    <row r="627" spans="1:16" s="18" customFormat="1" x14ac:dyDescent="0.2">
      <c r="A627" s="29"/>
      <c r="N627" s="17"/>
      <c r="O627" s="17"/>
      <c r="P627" s="17"/>
    </row>
    <row r="628" spans="1:16" s="18" customFormat="1" x14ac:dyDescent="0.2">
      <c r="A628" s="29"/>
      <c r="N628" s="17"/>
      <c r="O628" s="17"/>
      <c r="P628" s="17"/>
    </row>
    <row r="629" spans="1:16" s="18" customFormat="1" x14ac:dyDescent="0.2">
      <c r="A629" s="29"/>
      <c r="N629" s="17"/>
      <c r="O629" s="17"/>
      <c r="P629" s="17"/>
    </row>
    <row r="630" spans="1:16" s="18" customFormat="1" x14ac:dyDescent="0.2">
      <c r="A630" s="29"/>
      <c r="N630" s="17"/>
      <c r="O630" s="17"/>
      <c r="P630" s="17"/>
    </row>
    <row r="631" spans="1:16" s="18" customFormat="1" x14ac:dyDescent="0.2">
      <c r="A631" s="29"/>
      <c r="N631" s="17"/>
      <c r="O631" s="17"/>
      <c r="P631" s="17"/>
    </row>
    <row r="632" spans="1:16" s="18" customFormat="1" x14ac:dyDescent="0.2">
      <c r="A632" s="29"/>
      <c r="N632" s="17"/>
      <c r="O632" s="17"/>
      <c r="P632" s="17"/>
    </row>
    <row r="633" spans="1:16" s="18" customFormat="1" x14ac:dyDescent="0.2">
      <c r="A633" s="29"/>
      <c r="N633" s="17"/>
      <c r="O633" s="17"/>
      <c r="P633" s="17"/>
    </row>
    <row r="634" spans="1:16" s="18" customFormat="1" x14ac:dyDescent="0.2">
      <c r="A634" s="29"/>
      <c r="N634" s="17"/>
      <c r="O634" s="17"/>
      <c r="P634" s="17"/>
    </row>
    <row r="635" spans="1:16" s="18" customFormat="1" x14ac:dyDescent="0.2">
      <c r="A635" s="29"/>
      <c r="N635" s="17"/>
      <c r="O635" s="17"/>
      <c r="P635" s="17"/>
    </row>
    <row r="636" spans="1:16" s="18" customFormat="1" x14ac:dyDescent="0.2">
      <c r="A636" s="29"/>
      <c r="N636" s="17"/>
      <c r="O636" s="17"/>
      <c r="P636" s="17"/>
    </row>
    <row r="637" spans="1:16" s="18" customFormat="1" x14ac:dyDescent="0.2">
      <c r="A637" s="29"/>
      <c r="N637" s="17"/>
      <c r="O637" s="17"/>
      <c r="P637" s="17"/>
    </row>
    <row r="638" spans="1:16" s="18" customFormat="1" x14ac:dyDescent="0.2">
      <c r="A638" s="29"/>
      <c r="N638" s="17"/>
      <c r="O638" s="17"/>
      <c r="P638" s="17"/>
    </row>
    <row r="639" spans="1:16" s="18" customFormat="1" x14ac:dyDescent="0.2">
      <c r="A639" s="29"/>
      <c r="N639" s="17"/>
      <c r="O639" s="17"/>
      <c r="P639" s="17"/>
    </row>
    <row r="640" spans="1:16" s="18" customFormat="1" x14ac:dyDescent="0.2">
      <c r="A640" s="29"/>
      <c r="N640" s="17"/>
      <c r="O640" s="17"/>
      <c r="P640" s="17"/>
    </row>
    <row r="641" spans="1:16" s="18" customFormat="1" x14ac:dyDescent="0.2">
      <c r="A641" s="29"/>
      <c r="N641" s="17"/>
      <c r="O641" s="17"/>
      <c r="P641" s="17"/>
    </row>
    <row r="642" spans="1:16" s="18" customFormat="1" x14ac:dyDescent="0.2">
      <c r="A642" s="29"/>
      <c r="N642" s="17"/>
      <c r="O642" s="17"/>
      <c r="P642" s="17"/>
    </row>
    <row r="643" spans="1:16" s="18" customFormat="1" x14ac:dyDescent="0.2">
      <c r="A643" s="29"/>
      <c r="N643" s="17"/>
      <c r="O643" s="17"/>
      <c r="P643" s="17"/>
    </row>
    <row r="644" spans="1:16" s="18" customFormat="1" x14ac:dyDescent="0.2">
      <c r="A644" s="29"/>
      <c r="N644" s="17"/>
      <c r="O644" s="17"/>
      <c r="P644" s="17"/>
    </row>
    <row r="645" spans="1:16" s="18" customFormat="1" x14ac:dyDescent="0.2">
      <c r="A645" s="29"/>
      <c r="N645" s="17"/>
      <c r="O645" s="17"/>
      <c r="P645" s="17"/>
    </row>
    <row r="646" spans="1:16" s="18" customFormat="1" x14ac:dyDescent="0.2">
      <c r="A646" s="29"/>
      <c r="N646" s="17"/>
      <c r="O646" s="17"/>
      <c r="P646" s="17"/>
    </row>
    <row r="647" spans="1:16" s="18" customFormat="1" x14ac:dyDescent="0.2">
      <c r="A647" s="29"/>
      <c r="N647" s="17"/>
      <c r="O647" s="17"/>
      <c r="P647" s="17"/>
    </row>
    <row r="648" spans="1:16" s="18" customFormat="1" x14ac:dyDescent="0.2">
      <c r="A648" s="29"/>
      <c r="N648" s="17"/>
      <c r="O648" s="17"/>
      <c r="P648" s="17"/>
    </row>
    <row r="649" spans="1:16" s="18" customFormat="1" x14ac:dyDescent="0.2">
      <c r="A649" s="29"/>
      <c r="N649" s="17"/>
      <c r="O649" s="17"/>
      <c r="P649" s="17"/>
    </row>
    <row r="650" spans="1:16" s="18" customFormat="1" x14ac:dyDescent="0.2">
      <c r="A650" s="29"/>
      <c r="N650" s="17"/>
      <c r="O650" s="17"/>
      <c r="P650" s="17"/>
    </row>
    <row r="651" spans="1:16" s="18" customFormat="1" x14ac:dyDescent="0.2">
      <c r="A651" s="29"/>
      <c r="N651" s="17"/>
      <c r="O651" s="17"/>
      <c r="P651" s="17"/>
    </row>
    <row r="652" spans="1:16" s="18" customFormat="1" x14ac:dyDescent="0.2">
      <c r="A652" s="29"/>
      <c r="N652" s="17"/>
      <c r="O652" s="17"/>
      <c r="P652" s="17"/>
    </row>
    <row r="653" spans="1:16" s="18" customFormat="1" x14ac:dyDescent="0.2">
      <c r="A653" s="29"/>
      <c r="N653" s="17"/>
      <c r="O653" s="17"/>
      <c r="P653" s="17"/>
    </row>
    <row r="654" spans="1:16" s="18" customFormat="1" x14ac:dyDescent="0.2">
      <c r="A654" s="29"/>
      <c r="N654" s="17"/>
      <c r="O654" s="17"/>
      <c r="P654" s="17"/>
    </row>
    <row r="655" spans="1:16" s="18" customFormat="1" x14ac:dyDescent="0.2">
      <c r="A655" s="29"/>
      <c r="N655" s="17"/>
      <c r="O655" s="17"/>
      <c r="P655" s="17"/>
    </row>
    <row r="656" spans="1:16" s="18" customFormat="1" x14ac:dyDescent="0.2">
      <c r="A656" s="29"/>
      <c r="N656" s="17"/>
      <c r="O656" s="17"/>
      <c r="P656" s="17"/>
    </row>
    <row r="657" spans="1:16" s="18" customFormat="1" x14ac:dyDescent="0.2">
      <c r="A657" s="29"/>
      <c r="N657" s="17"/>
      <c r="O657" s="17"/>
      <c r="P657" s="17"/>
    </row>
    <row r="658" spans="1:16" s="18" customFormat="1" x14ac:dyDescent="0.2">
      <c r="A658" s="29"/>
      <c r="N658" s="17"/>
      <c r="O658" s="17"/>
      <c r="P658" s="17"/>
    </row>
    <row r="659" spans="1:16" s="18" customFormat="1" x14ac:dyDescent="0.2">
      <c r="A659" s="29"/>
      <c r="N659" s="17"/>
      <c r="O659" s="17"/>
      <c r="P659" s="17"/>
    </row>
    <row r="660" spans="1:16" s="18" customFormat="1" x14ac:dyDescent="0.2">
      <c r="A660" s="29"/>
      <c r="N660" s="17"/>
      <c r="O660" s="17"/>
      <c r="P660" s="17"/>
    </row>
    <row r="661" spans="1:16" s="18" customFormat="1" x14ac:dyDescent="0.2">
      <c r="A661" s="29"/>
      <c r="N661" s="17"/>
      <c r="O661" s="17"/>
      <c r="P661" s="17"/>
    </row>
    <row r="662" spans="1:16" s="18" customFormat="1" x14ac:dyDescent="0.2">
      <c r="A662" s="29"/>
      <c r="N662" s="17"/>
      <c r="O662" s="17"/>
      <c r="P662" s="17"/>
    </row>
    <row r="663" spans="1:16" s="18" customFormat="1" x14ac:dyDescent="0.2">
      <c r="A663" s="29"/>
      <c r="N663" s="17"/>
      <c r="O663" s="17"/>
      <c r="P663" s="17"/>
    </row>
    <row r="664" spans="1:16" s="18" customFormat="1" x14ac:dyDescent="0.2">
      <c r="A664" s="29"/>
      <c r="N664" s="17"/>
      <c r="O664" s="17"/>
      <c r="P664" s="17"/>
    </row>
    <row r="665" spans="1:16" s="18" customFormat="1" x14ac:dyDescent="0.2">
      <c r="A665" s="29"/>
      <c r="N665" s="17"/>
      <c r="O665" s="17"/>
      <c r="P665" s="17"/>
    </row>
    <row r="666" spans="1:16" s="18" customFormat="1" x14ac:dyDescent="0.2">
      <c r="A666" s="29"/>
      <c r="N666" s="17"/>
      <c r="O666" s="17"/>
      <c r="P666" s="17"/>
    </row>
    <row r="667" spans="1:16" s="18" customFormat="1" x14ac:dyDescent="0.2">
      <c r="A667" s="29"/>
      <c r="N667" s="17"/>
      <c r="O667" s="17"/>
      <c r="P667" s="17"/>
    </row>
    <row r="668" spans="1:16" s="18" customFormat="1" x14ac:dyDescent="0.2">
      <c r="A668" s="29"/>
      <c r="N668" s="17"/>
      <c r="O668" s="17"/>
      <c r="P668" s="17"/>
    </row>
    <row r="669" spans="1:16" s="18" customFormat="1" x14ac:dyDescent="0.2">
      <c r="A669" s="29"/>
      <c r="N669" s="17"/>
      <c r="O669" s="17"/>
      <c r="P669" s="17"/>
    </row>
    <row r="670" spans="1:16" s="18" customFormat="1" x14ac:dyDescent="0.2">
      <c r="A670" s="29"/>
      <c r="N670" s="17"/>
      <c r="O670" s="17"/>
      <c r="P670" s="17"/>
    </row>
    <row r="671" spans="1:16" s="18" customFormat="1" x14ac:dyDescent="0.2">
      <c r="A671" s="29"/>
      <c r="N671" s="17"/>
      <c r="O671" s="17"/>
      <c r="P671" s="17"/>
    </row>
    <row r="672" spans="1:16" s="18" customFormat="1" x14ac:dyDescent="0.2">
      <c r="A672" s="29"/>
      <c r="N672" s="17"/>
      <c r="O672" s="17"/>
      <c r="P672" s="17"/>
    </row>
    <row r="673" spans="1:16" s="18" customFormat="1" x14ac:dyDescent="0.2">
      <c r="A673" s="29"/>
      <c r="N673" s="17"/>
      <c r="O673" s="17"/>
      <c r="P673" s="17"/>
    </row>
    <row r="674" spans="1:16" s="18" customFormat="1" x14ac:dyDescent="0.2">
      <c r="A674" s="29"/>
      <c r="N674" s="17"/>
      <c r="O674" s="17"/>
      <c r="P674" s="17"/>
    </row>
    <row r="675" spans="1:16" s="18" customFormat="1" x14ac:dyDescent="0.2">
      <c r="A675" s="29"/>
      <c r="N675" s="17"/>
      <c r="O675" s="17"/>
      <c r="P675" s="17"/>
    </row>
    <row r="676" spans="1:16" s="18" customFormat="1" x14ac:dyDescent="0.2">
      <c r="A676" s="29"/>
      <c r="N676" s="17"/>
      <c r="O676" s="17"/>
      <c r="P676" s="17"/>
    </row>
    <row r="677" spans="1:16" s="18" customFormat="1" x14ac:dyDescent="0.2">
      <c r="A677" s="29"/>
      <c r="N677" s="17"/>
      <c r="O677" s="17"/>
      <c r="P677" s="17"/>
    </row>
    <row r="678" spans="1:16" s="18" customFormat="1" x14ac:dyDescent="0.2">
      <c r="A678" s="29"/>
      <c r="N678" s="17"/>
      <c r="O678" s="17"/>
      <c r="P678" s="17"/>
    </row>
    <row r="679" spans="1:16" s="18" customFormat="1" x14ac:dyDescent="0.2">
      <c r="A679" s="29"/>
      <c r="N679" s="17"/>
      <c r="O679" s="17"/>
      <c r="P679" s="17"/>
    </row>
    <row r="680" spans="1:16" s="18" customFormat="1" x14ac:dyDescent="0.2">
      <c r="A680" s="29"/>
      <c r="N680" s="17"/>
      <c r="O680" s="17"/>
      <c r="P680" s="17"/>
    </row>
    <row r="681" spans="1:16" s="18" customFormat="1" x14ac:dyDescent="0.2">
      <c r="A681" s="29"/>
      <c r="N681" s="17"/>
      <c r="O681" s="17"/>
      <c r="P681" s="17"/>
    </row>
    <row r="682" spans="1:16" s="18" customFormat="1" x14ac:dyDescent="0.2">
      <c r="A682" s="29"/>
      <c r="N682" s="17"/>
      <c r="O682" s="17"/>
      <c r="P682" s="17"/>
    </row>
    <row r="683" spans="1:16" s="18" customFormat="1" x14ac:dyDescent="0.2">
      <c r="A683" s="29"/>
      <c r="N683" s="17"/>
      <c r="O683" s="17"/>
      <c r="P683" s="17"/>
    </row>
    <row r="684" spans="1:16" s="18" customFormat="1" x14ac:dyDescent="0.2">
      <c r="A684" s="29"/>
      <c r="N684" s="17"/>
      <c r="O684" s="17"/>
      <c r="P684" s="17"/>
    </row>
    <row r="685" spans="1:16" s="18" customFormat="1" x14ac:dyDescent="0.2">
      <c r="A685" s="29"/>
      <c r="N685" s="17"/>
      <c r="O685" s="17"/>
      <c r="P685" s="17"/>
    </row>
    <row r="686" spans="1:16" s="18" customFormat="1" x14ac:dyDescent="0.2">
      <c r="A686" s="29"/>
      <c r="N686" s="17"/>
      <c r="O686" s="17"/>
      <c r="P686" s="17"/>
    </row>
    <row r="687" spans="1:16" s="18" customFormat="1" x14ac:dyDescent="0.2">
      <c r="A687" s="29"/>
      <c r="N687" s="17"/>
      <c r="O687" s="17"/>
      <c r="P687" s="17"/>
    </row>
    <row r="688" spans="1:16" s="18" customFormat="1" x14ac:dyDescent="0.2">
      <c r="A688" s="29"/>
      <c r="N688" s="17"/>
      <c r="O688" s="17"/>
      <c r="P688" s="17"/>
    </row>
    <row r="689" spans="1:16" s="18" customFormat="1" x14ac:dyDescent="0.2">
      <c r="A689" s="29"/>
      <c r="N689" s="17"/>
      <c r="O689" s="17"/>
      <c r="P689" s="17"/>
    </row>
    <row r="690" spans="1:16" s="18" customFormat="1" x14ac:dyDescent="0.2">
      <c r="A690" s="29"/>
      <c r="N690" s="17"/>
      <c r="O690" s="17"/>
      <c r="P690" s="17"/>
    </row>
    <row r="691" spans="1:16" s="18" customFormat="1" x14ac:dyDescent="0.2">
      <c r="A691" s="29"/>
      <c r="N691" s="17"/>
      <c r="O691" s="17"/>
      <c r="P691" s="17"/>
    </row>
    <row r="692" spans="1:16" s="18" customFormat="1" x14ac:dyDescent="0.2">
      <c r="A692" s="29"/>
      <c r="N692" s="17"/>
      <c r="O692" s="17"/>
      <c r="P692" s="17"/>
    </row>
    <row r="693" spans="1:16" s="18" customFormat="1" x14ac:dyDescent="0.2">
      <c r="A693" s="29"/>
      <c r="N693" s="17"/>
      <c r="O693" s="17"/>
      <c r="P693" s="17"/>
    </row>
    <row r="694" spans="1:16" s="18" customFormat="1" x14ac:dyDescent="0.2">
      <c r="A694" s="29"/>
      <c r="N694" s="17"/>
      <c r="O694" s="17"/>
      <c r="P694" s="17"/>
    </row>
    <row r="695" spans="1:16" s="18" customFormat="1" x14ac:dyDescent="0.2">
      <c r="A695" s="29"/>
      <c r="N695" s="17"/>
      <c r="O695" s="17"/>
      <c r="P695" s="17"/>
    </row>
    <row r="696" spans="1:16" s="18" customFormat="1" x14ac:dyDescent="0.2">
      <c r="A696" s="29"/>
      <c r="N696" s="17"/>
      <c r="O696" s="17"/>
      <c r="P696" s="17"/>
    </row>
    <row r="697" spans="1:16" s="18" customFormat="1" x14ac:dyDescent="0.2">
      <c r="A697" s="29"/>
      <c r="N697" s="17"/>
      <c r="O697" s="17"/>
      <c r="P697" s="17"/>
    </row>
    <row r="698" spans="1:16" s="18" customFormat="1" x14ac:dyDescent="0.2">
      <c r="A698" s="29"/>
      <c r="N698" s="17"/>
      <c r="O698" s="17"/>
      <c r="P698" s="17"/>
    </row>
    <row r="699" spans="1:16" s="18" customFormat="1" x14ac:dyDescent="0.2">
      <c r="A699" s="29"/>
      <c r="N699" s="17"/>
      <c r="O699" s="17"/>
      <c r="P699" s="17"/>
    </row>
    <row r="700" spans="1:16" s="18" customFormat="1" x14ac:dyDescent="0.2">
      <c r="A700" s="29"/>
      <c r="N700" s="17"/>
      <c r="O700" s="17"/>
      <c r="P700" s="17"/>
    </row>
    <row r="701" spans="1:16" s="18" customFormat="1" x14ac:dyDescent="0.2">
      <c r="A701" s="29"/>
      <c r="N701" s="17"/>
      <c r="O701" s="17"/>
      <c r="P701" s="17"/>
    </row>
    <row r="702" spans="1:16" s="18" customFormat="1" x14ac:dyDescent="0.2">
      <c r="A702" s="29"/>
      <c r="N702" s="17"/>
      <c r="O702" s="17"/>
      <c r="P702" s="17"/>
    </row>
    <row r="703" spans="1:16" s="18" customFormat="1" x14ac:dyDescent="0.2">
      <c r="A703" s="29"/>
      <c r="N703" s="17"/>
      <c r="O703" s="17"/>
      <c r="P703" s="17"/>
    </row>
    <row r="704" spans="1:16" s="18" customFormat="1" x14ac:dyDescent="0.2">
      <c r="A704" s="29"/>
      <c r="N704" s="17"/>
      <c r="O704" s="17"/>
      <c r="P704" s="17"/>
    </row>
    <row r="705" spans="1:16" s="18" customFormat="1" x14ac:dyDescent="0.2">
      <c r="A705" s="29"/>
      <c r="N705" s="17"/>
      <c r="O705" s="17"/>
      <c r="P705" s="17"/>
    </row>
    <row r="706" spans="1:16" s="18" customFormat="1" x14ac:dyDescent="0.2">
      <c r="A706" s="29"/>
      <c r="N706" s="17"/>
      <c r="O706" s="17"/>
      <c r="P706" s="17"/>
    </row>
    <row r="707" spans="1:16" s="18" customFormat="1" x14ac:dyDescent="0.2">
      <c r="A707" s="29"/>
      <c r="N707" s="17"/>
      <c r="O707" s="17"/>
      <c r="P707" s="17"/>
    </row>
    <row r="708" spans="1:16" s="18" customFormat="1" x14ac:dyDescent="0.2">
      <c r="A708" s="29"/>
      <c r="N708" s="17"/>
      <c r="O708" s="17"/>
      <c r="P708" s="17"/>
    </row>
    <row r="709" spans="1:16" s="18" customFormat="1" x14ac:dyDescent="0.2">
      <c r="A709" s="29"/>
      <c r="N709" s="17"/>
      <c r="O709" s="17"/>
      <c r="P709" s="17"/>
    </row>
    <row r="710" spans="1:16" s="18" customFormat="1" x14ac:dyDescent="0.2">
      <c r="A710" s="29"/>
      <c r="N710" s="17"/>
      <c r="O710" s="17"/>
      <c r="P710" s="17"/>
    </row>
    <row r="711" spans="1:16" s="18" customFormat="1" x14ac:dyDescent="0.2">
      <c r="A711" s="29"/>
      <c r="N711" s="17"/>
      <c r="O711" s="17"/>
      <c r="P711" s="17"/>
    </row>
    <row r="712" spans="1:16" s="18" customFormat="1" x14ac:dyDescent="0.2">
      <c r="A712" s="29"/>
      <c r="N712" s="17"/>
      <c r="O712" s="17"/>
      <c r="P712" s="17"/>
    </row>
    <row r="713" spans="1:16" s="18" customFormat="1" x14ac:dyDescent="0.2">
      <c r="A713" s="29"/>
      <c r="N713" s="17"/>
      <c r="O713" s="17"/>
      <c r="P713" s="17"/>
    </row>
    <row r="714" spans="1:16" s="18" customFormat="1" x14ac:dyDescent="0.2">
      <c r="A714" s="29"/>
      <c r="N714" s="17"/>
      <c r="O714" s="17"/>
      <c r="P714" s="17"/>
    </row>
    <row r="715" spans="1:16" s="18" customFormat="1" x14ac:dyDescent="0.2">
      <c r="A715" s="29"/>
      <c r="N715" s="17"/>
      <c r="O715" s="17"/>
      <c r="P715" s="17"/>
    </row>
    <row r="716" spans="1:16" s="18" customFormat="1" x14ac:dyDescent="0.2">
      <c r="A716" s="29"/>
      <c r="N716" s="17"/>
      <c r="O716" s="17"/>
      <c r="P716" s="17"/>
    </row>
    <row r="717" spans="1:16" s="18" customFormat="1" x14ac:dyDescent="0.2">
      <c r="A717" s="29"/>
      <c r="N717" s="17"/>
      <c r="O717" s="17"/>
      <c r="P717" s="17"/>
    </row>
    <row r="718" spans="1:16" s="18" customFormat="1" x14ac:dyDescent="0.2">
      <c r="A718" s="29"/>
      <c r="N718" s="17"/>
      <c r="O718" s="17"/>
      <c r="P718" s="17"/>
    </row>
    <row r="719" spans="1:16" s="18" customFormat="1" x14ac:dyDescent="0.2">
      <c r="A719" s="29"/>
      <c r="N719" s="17"/>
      <c r="O719" s="17"/>
      <c r="P719" s="17"/>
    </row>
    <row r="720" spans="1:16" s="18" customFormat="1" x14ac:dyDescent="0.2">
      <c r="A720" s="29"/>
      <c r="N720" s="17"/>
      <c r="O720" s="17"/>
      <c r="P720" s="17"/>
    </row>
    <row r="721" spans="1:16" s="18" customFormat="1" x14ac:dyDescent="0.2">
      <c r="A721" s="29"/>
      <c r="N721" s="17"/>
      <c r="O721" s="17"/>
      <c r="P721" s="17"/>
    </row>
    <row r="722" spans="1:16" s="18" customFormat="1" x14ac:dyDescent="0.2">
      <c r="A722" s="29"/>
      <c r="N722" s="17"/>
      <c r="O722" s="17"/>
      <c r="P722" s="17"/>
    </row>
    <row r="723" spans="1:16" s="18" customFormat="1" x14ac:dyDescent="0.2">
      <c r="A723" s="29"/>
      <c r="N723" s="17"/>
      <c r="O723" s="17"/>
      <c r="P723" s="17"/>
    </row>
    <row r="724" spans="1:16" s="18" customFormat="1" x14ac:dyDescent="0.2">
      <c r="A724" s="29"/>
      <c r="N724" s="17"/>
      <c r="O724" s="17"/>
      <c r="P724" s="17"/>
    </row>
    <row r="725" spans="1:16" s="18" customFormat="1" x14ac:dyDescent="0.2">
      <c r="A725" s="29"/>
      <c r="N725" s="17"/>
      <c r="O725" s="17"/>
      <c r="P725" s="17"/>
    </row>
    <row r="726" spans="1:16" s="18" customFormat="1" x14ac:dyDescent="0.2">
      <c r="A726" s="29"/>
      <c r="N726" s="17"/>
      <c r="O726" s="17"/>
      <c r="P726" s="17"/>
    </row>
    <row r="727" spans="1:16" s="18" customFormat="1" x14ac:dyDescent="0.2">
      <c r="A727" s="29"/>
      <c r="N727" s="17"/>
      <c r="O727" s="17"/>
      <c r="P727" s="17"/>
    </row>
    <row r="728" spans="1:16" s="18" customFormat="1" x14ac:dyDescent="0.2">
      <c r="A728" s="29"/>
      <c r="N728" s="17"/>
      <c r="O728" s="17"/>
      <c r="P728" s="17"/>
    </row>
    <row r="729" spans="1:16" s="18" customFormat="1" x14ac:dyDescent="0.2">
      <c r="A729" s="29"/>
      <c r="N729" s="17"/>
      <c r="O729" s="17"/>
      <c r="P729" s="17"/>
    </row>
    <row r="730" spans="1:16" s="18" customFormat="1" x14ac:dyDescent="0.2">
      <c r="A730" s="29"/>
      <c r="N730" s="17"/>
      <c r="O730" s="17"/>
      <c r="P730" s="17"/>
    </row>
    <row r="731" spans="1:16" s="18" customFormat="1" x14ac:dyDescent="0.2">
      <c r="A731" s="29"/>
      <c r="N731" s="17"/>
      <c r="O731" s="17"/>
      <c r="P731" s="17"/>
    </row>
    <row r="732" spans="1:16" s="18" customFormat="1" x14ac:dyDescent="0.2">
      <c r="A732" s="29"/>
      <c r="N732" s="17"/>
      <c r="O732" s="17"/>
      <c r="P732" s="17"/>
    </row>
    <row r="733" spans="1:16" s="18" customFormat="1" x14ac:dyDescent="0.2">
      <c r="A733" s="29"/>
      <c r="N733" s="17"/>
      <c r="O733" s="17"/>
      <c r="P733" s="17"/>
    </row>
    <row r="734" spans="1:16" s="18" customFormat="1" x14ac:dyDescent="0.2">
      <c r="A734" s="29"/>
      <c r="N734" s="17"/>
      <c r="O734" s="17"/>
      <c r="P734" s="17"/>
    </row>
    <row r="735" spans="1:16" s="18" customFormat="1" x14ac:dyDescent="0.2">
      <c r="A735" s="29"/>
      <c r="N735" s="17"/>
      <c r="O735" s="17"/>
      <c r="P735" s="17"/>
    </row>
    <row r="736" spans="1:16" s="18" customFormat="1" x14ac:dyDescent="0.2">
      <c r="A736" s="29"/>
      <c r="N736" s="17"/>
      <c r="O736" s="17"/>
      <c r="P736" s="17"/>
    </row>
    <row r="737" spans="1:16" s="18" customFormat="1" x14ac:dyDescent="0.2">
      <c r="A737" s="29"/>
      <c r="N737" s="17"/>
      <c r="O737" s="17"/>
      <c r="P737" s="17"/>
    </row>
    <row r="738" spans="1:16" s="18" customFormat="1" x14ac:dyDescent="0.2">
      <c r="A738" s="29"/>
      <c r="N738" s="17"/>
      <c r="O738" s="17"/>
      <c r="P738" s="17"/>
    </row>
    <row r="739" spans="1:16" s="18" customFormat="1" x14ac:dyDescent="0.2">
      <c r="A739" s="29"/>
      <c r="N739" s="17"/>
      <c r="O739" s="17"/>
      <c r="P739" s="17"/>
    </row>
    <row r="740" spans="1:16" s="18" customFormat="1" x14ac:dyDescent="0.2">
      <c r="A740" s="29"/>
      <c r="N740" s="17"/>
      <c r="O740" s="17"/>
      <c r="P740" s="17"/>
    </row>
    <row r="741" spans="1:16" s="18" customFormat="1" x14ac:dyDescent="0.2">
      <c r="A741" s="29"/>
      <c r="N741" s="17"/>
      <c r="O741" s="17"/>
      <c r="P741" s="17"/>
    </row>
    <row r="742" spans="1:16" s="18" customFormat="1" x14ac:dyDescent="0.2">
      <c r="A742" s="29"/>
      <c r="N742" s="17"/>
      <c r="O742" s="17"/>
      <c r="P742" s="17"/>
    </row>
    <row r="743" spans="1:16" s="18" customFormat="1" x14ac:dyDescent="0.2">
      <c r="A743" s="29"/>
      <c r="N743" s="17"/>
      <c r="O743" s="17"/>
      <c r="P743" s="17"/>
    </row>
    <row r="744" spans="1:16" s="18" customFormat="1" x14ac:dyDescent="0.2">
      <c r="A744" s="29"/>
      <c r="N744" s="17"/>
      <c r="O744" s="17"/>
      <c r="P744" s="17"/>
    </row>
    <row r="745" spans="1:16" s="18" customFormat="1" x14ac:dyDescent="0.2">
      <c r="A745" s="29"/>
      <c r="N745" s="17"/>
      <c r="O745" s="17"/>
      <c r="P745" s="17"/>
    </row>
    <row r="746" spans="1:16" s="18" customFormat="1" x14ac:dyDescent="0.2">
      <c r="A746" s="29"/>
      <c r="N746" s="17"/>
      <c r="O746" s="17"/>
      <c r="P746" s="17"/>
    </row>
    <row r="747" spans="1:16" s="18" customFormat="1" x14ac:dyDescent="0.2">
      <c r="A747" s="29"/>
      <c r="N747" s="17"/>
      <c r="O747" s="17"/>
      <c r="P747" s="17"/>
    </row>
    <row r="748" spans="1:16" s="18" customFormat="1" x14ac:dyDescent="0.2">
      <c r="A748" s="29"/>
      <c r="N748" s="17"/>
      <c r="O748" s="17"/>
      <c r="P748" s="17"/>
    </row>
    <row r="749" spans="1:16" s="18" customFormat="1" x14ac:dyDescent="0.2">
      <c r="A749" s="29"/>
      <c r="N749" s="17"/>
      <c r="O749" s="17"/>
      <c r="P749" s="17"/>
    </row>
    <row r="750" spans="1:16" s="18" customFormat="1" x14ac:dyDescent="0.2">
      <c r="A750" s="29"/>
      <c r="N750" s="17"/>
      <c r="O750" s="17"/>
      <c r="P750" s="17"/>
    </row>
    <row r="751" spans="1:16" s="18" customFormat="1" x14ac:dyDescent="0.2">
      <c r="A751" s="29"/>
      <c r="N751" s="17"/>
      <c r="O751" s="17"/>
      <c r="P751" s="17"/>
    </row>
    <row r="752" spans="1:16" s="18" customFormat="1" x14ac:dyDescent="0.2">
      <c r="A752" s="29"/>
      <c r="N752" s="17"/>
      <c r="O752" s="17"/>
      <c r="P752" s="17"/>
    </row>
    <row r="753" spans="1:16" s="18" customFormat="1" x14ac:dyDescent="0.2">
      <c r="A753" s="29"/>
      <c r="N753" s="17"/>
      <c r="O753" s="17"/>
      <c r="P753" s="17"/>
    </row>
    <row r="754" spans="1:16" s="18" customFormat="1" x14ac:dyDescent="0.2">
      <c r="A754" s="29"/>
      <c r="N754" s="17"/>
      <c r="O754" s="17"/>
      <c r="P754" s="17"/>
    </row>
    <row r="755" spans="1:16" s="18" customFormat="1" x14ac:dyDescent="0.2">
      <c r="A755" s="29"/>
      <c r="N755" s="17"/>
      <c r="O755" s="17"/>
      <c r="P755" s="17"/>
    </row>
    <row r="756" spans="1:16" s="18" customFormat="1" x14ac:dyDescent="0.2">
      <c r="A756" s="29"/>
      <c r="N756" s="17"/>
      <c r="O756" s="17"/>
      <c r="P756" s="17"/>
    </row>
    <row r="757" spans="1:16" s="18" customFormat="1" x14ac:dyDescent="0.2">
      <c r="A757" s="29"/>
      <c r="N757" s="17"/>
      <c r="O757" s="17"/>
      <c r="P757" s="17"/>
    </row>
    <row r="758" spans="1:16" s="18" customFormat="1" x14ac:dyDescent="0.2">
      <c r="A758" s="29"/>
      <c r="N758" s="17"/>
      <c r="O758" s="17"/>
      <c r="P758" s="17"/>
    </row>
    <row r="759" spans="1:16" s="18" customFormat="1" x14ac:dyDescent="0.2">
      <c r="A759" s="29"/>
      <c r="N759" s="17"/>
      <c r="O759" s="17"/>
      <c r="P759" s="17"/>
    </row>
    <row r="760" spans="1:16" s="18" customFormat="1" x14ac:dyDescent="0.2">
      <c r="A760" s="29"/>
      <c r="N760" s="17"/>
      <c r="O760" s="17"/>
      <c r="P760" s="17"/>
    </row>
    <row r="761" spans="1:16" s="18" customFormat="1" x14ac:dyDescent="0.2">
      <c r="A761" s="29"/>
      <c r="N761" s="17"/>
      <c r="O761" s="17"/>
      <c r="P761" s="17"/>
    </row>
    <row r="762" spans="1:16" s="18" customFormat="1" x14ac:dyDescent="0.2">
      <c r="A762" s="29"/>
      <c r="N762" s="17"/>
      <c r="O762" s="17"/>
      <c r="P762" s="17"/>
    </row>
    <row r="763" spans="1:16" s="18" customFormat="1" x14ac:dyDescent="0.2">
      <c r="A763" s="29"/>
      <c r="N763" s="17"/>
      <c r="O763" s="17"/>
      <c r="P763" s="17"/>
    </row>
    <row r="764" spans="1:16" s="18" customFormat="1" x14ac:dyDescent="0.2">
      <c r="A764" s="29"/>
      <c r="N764" s="17"/>
      <c r="O764" s="17"/>
      <c r="P764" s="17"/>
    </row>
    <row r="765" spans="1:16" s="18" customFormat="1" x14ac:dyDescent="0.2">
      <c r="A765" s="29"/>
      <c r="N765" s="17"/>
      <c r="O765" s="17"/>
      <c r="P765" s="17"/>
    </row>
    <row r="766" spans="1:16" s="18" customFormat="1" x14ac:dyDescent="0.2">
      <c r="A766" s="29"/>
      <c r="N766" s="17"/>
      <c r="O766" s="17"/>
      <c r="P766" s="17"/>
    </row>
    <row r="767" spans="1:16" s="18" customFormat="1" x14ac:dyDescent="0.2">
      <c r="A767" s="29"/>
      <c r="N767" s="17"/>
      <c r="O767" s="17"/>
      <c r="P767" s="17"/>
    </row>
    <row r="768" spans="1:16" s="18" customFormat="1" x14ac:dyDescent="0.2">
      <c r="A768" s="29"/>
      <c r="N768" s="17"/>
      <c r="O768" s="17"/>
      <c r="P768" s="17"/>
    </row>
    <row r="769" spans="1:16" s="18" customFormat="1" x14ac:dyDescent="0.2">
      <c r="A769" s="29"/>
      <c r="N769" s="17"/>
      <c r="O769" s="17"/>
      <c r="P769" s="17"/>
    </row>
    <row r="770" spans="1:16" s="18" customFormat="1" x14ac:dyDescent="0.2">
      <c r="A770" s="29"/>
      <c r="N770" s="17"/>
      <c r="O770" s="17"/>
      <c r="P770" s="17"/>
    </row>
    <row r="771" spans="1:16" s="18" customFormat="1" x14ac:dyDescent="0.2">
      <c r="A771" s="29"/>
      <c r="N771" s="17"/>
      <c r="O771" s="17"/>
      <c r="P771" s="17"/>
    </row>
    <row r="772" spans="1:16" s="18" customFormat="1" x14ac:dyDescent="0.2">
      <c r="A772" s="29"/>
      <c r="N772" s="17"/>
      <c r="O772" s="17"/>
      <c r="P772" s="17"/>
    </row>
    <row r="773" spans="1:16" s="18" customFormat="1" x14ac:dyDescent="0.2">
      <c r="A773" s="29"/>
      <c r="N773" s="17"/>
      <c r="O773" s="17"/>
      <c r="P773" s="17"/>
    </row>
    <row r="774" spans="1:16" s="18" customFormat="1" x14ac:dyDescent="0.2">
      <c r="A774" s="29"/>
      <c r="N774" s="17"/>
      <c r="O774" s="17"/>
      <c r="P774" s="17"/>
    </row>
    <row r="775" spans="1:16" s="18" customFormat="1" x14ac:dyDescent="0.2">
      <c r="A775" s="29"/>
      <c r="N775" s="17"/>
      <c r="O775" s="17"/>
      <c r="P775" s="17"/>
    </row>
    <row r="776" spans="1:16" s="18" customFormat="1" x14ac:dyDescent="0.2">
      <c r="A776" s="29"/>
      <c r="N776" s="17"/>
      <c r="O776" s="17"/>
      <c r="P776" s="17"/>
    </row>
    <row r="777" spans="1:16" s="18" customFormat="1" x14ac:dyDescent="0.2">
      <c r="A777" s="29"/>
      <c r="N777" s="17"/>
      <c r="O777" s="17"/>
      <c r="P777" s="17"/>
    </row>
    <row r="778" spans="1:16" s="18" customFormat="1" x14ac:dyDescent="0.2">
      <c r="A778" s="29"/>
      <c r="N778" s="17"/>
      <c r="O778" s="17"/>
      <c r="P778" s="17"/>
    </row>
    <row r="779" spans="1:16" s="18" customFormat="1" x14ac:dyDescent="0.2">
      <c r="A779" s="29"/>
      <c r="N779" s="17"/>
      <c r="O779" s="17"/>
      <c r="P779" s="17"/>
    </row>
    <row r="780" spans="1:16" s="18" customFormat="1" x14ac:dyDescent="0.2">
      <c r="A780" s="29"/>
      <c r="N780" s="17"/>
      <c r="O780" s="17"/>
      <c r="P780" s="17"/>
    </row>
    <row r="781" spans="1:16" s="18" customFormat="1" x14ac:dyDescent="0.2">
      <c r="A781" s="29"/>
      <c r="N781" s="17"/>
      <c r="O781" s="17"/>
      <c r="P781" s="17"/>
    </row>
    <row r="782" spans="1:16" s="18" customFormat="1" x14ac:dyDescent="0.2">
      <c r="A782" s="29"/>
      <c r="N782" s="17"/>
      <c r="O782" s="17"/>
      <c r="P782" s="17"/>
    </row>
    <row r="783" spans="1:16" s="18" customFormat="1" x14ac:dyDescent="0.2">
      <c r="A783" s="29"/>
      <c r="N783" s="17"/>
      <c r="O783" s="17"/>
      <c r="P783" s="17"/>
    </row>
    <row r="784" spans="1:16" s="18" customFormat="1" x14ac:dyDescent="0.2">
      <c r="A784" s="29"/>
      <c r="N784" s="17"/>
      <c r="O784" s="17"/>
      <c r="P784" s="17"/>
    </row>
    <row r="785" spans="1:16" s="18" customFormat="1" x14ac:dyDescent="0.2">
      <c r="A785" s="29"/>
      <c r="N785" s="17"/>
      <c r="O785" s="17"/>
      <c r="P785" s="17"/>
    </row>
    <row r="786" spans="1:16" s="18" customFormat="1" x14ac:dyDescent="0.2">
      <c r="A786" s="29"/>
      <c r="N786" s="17"/>
      <c r="O786" s="17"/>
      <c r="P786" s="17"/>
    </row>
    <row r="787" spans="1:16" s="18" customFormat="1" x14ac:dyDescent="0.2">
      <c r="A787" s="29"/>
      <c r="N787" s="17"/>
      <c r="O787" s="17"/>
      <c r="P787" s="17"/>
    </row>
    <row r="788" spans="1:16" s="18" customFormat="1" x14ac:dyDescent="0.2">
      <c r="A788" s="29"/>
      <c r="N788" s="17"/>
      <c r="O788" s="17"/>
      <c r="P788" s="17"/>
    </row>
    <row r="789" spans="1:16" s="18" customFormat="1" x14ac:dyDescent="0.2">
      <c r="A789" s="29"/>
      <c r="N789" s="17"/>
      <c r="O789" s="17"/>
      <c r="P789" s="17"/>
    </row>
    <row r="790" spans="1:16" s="18" customFormat="1" x14ac:dyDescent="0.2">
      <c r="A790" s="29"/>
      <c r="N790" s="17"/>
      <c r="O790" s="17"/>
      <c r="P790" s="17"/>
    </row>
    <row r="791" spans="1:16" s="18" customFormat="1" x14ac:dyDescent="0.2">
      <c r="A791" s="29"/>
      <c r="N791" s="17"/>
      <c r="O791" s="17"/>
      <c r="P791" s="17"/>
    </row>
    <row r="792" spans="1:16" s="18" customFormat="1" x14ac:dyDescent="0.2">
      <c r="A792" s="29"/>
      <c r="N792" s="17"/>
      <c r="O792" s="17"/>
      <c r="P792" s="17"/>
    </row>
    <row r="793" spans="1:16" s="18" customFormat="1" x14ac:dyDescent="0.2">
      <c r="A793" s="29"/>
      <c r="N793" s="17"/>
      <c r="O793" s="17"/>
      <c r="P793" s="17"/>
    </row>
    <row r="794" spans="1:16" s="18" customFormat="1" x14ac:dyDescent="0.2">
      <c r="A794" s="29"/>
      <c r="N794" s="17"/>
      <c r="O794" s="17"/>
      <c r="P794" s="17"/>
    </row>
    <row r="795" spans="1:16" s="18" customFormat="1" x14ac:dyDescent="0.2">
      <c r="A795" s="29"/>
      <c r="N795" s="17"/>
      <c r="O795" s="17"/>
      <c r="P795" s="17"/>
    </row>
    <row r="796" spans="1:16" s="18" customFormat="1" x14ac:dyDescent="0.2">
      <c r="A796" s="29"/>
      <c r="N796" s="17"/>
      <c r="O796" s="17"/>
      <c r="P796" s="17"/>
    </row>
    <row r="797" spans="1:16" s="18" customFormat="1" x14ac:dyDescent="0.2">
      <c r="A797" s="29"/>
      <c r="N797" s="17"/>
      <c r="O797" s="17"/>
      <c r="P797" s="17"/>
    </row>
    <row r="798" spans="1:16" s="18" customFormat="1" x14ac:dyDescent="0.2">
      <c r="A798" s="29"/>
      <c r="N798" s="17"/>
      <c r="O798" s="17"/>
      <c r="P798" s="17"/>
    </row>
    <row r="799" spans="1:16" s="18" customFormat="1" x14ac:dyDescent="0.2">
      <c r="A799" s="29"/>
      <c r="N799" s="17"/>
      <c r="O799" s="17"/>
      <c r="P799" s="17"/>
    </row>
    <row r="800" spans="1:16" s="18" customFormat="1" x14ac:dyDescent="0.2">
      <c r="A800" s="29"/>
      <c r="N800" s="17"/>
      <c r="O800" s="17"/>
      <c r="P800" s="17"/>
    </row>
    <row r="801" spans="1:16" s="18" customFormat="1" x14ac:dyDescent="0.2">
      <c r="A801" s="29"/>
      <c r="N801" s="17"/>
      <c r="O801" s="17"/>
      <c r="P801" s="17"/>
    </row>
    <row r="802" spans="1:16" s="18" customFormat="1" x14ac:dyDescent="0.2">
      <c r="A802" s="29"/>
      <c r="N802" s="17"/>
      <c r="O802" s="17"/>
      <c r="P802" s="17"/>
    </row>
    <row r="803" spans="1:16" s="18" customFormat="1" x14ac:dyDescent="0.2">
      <c r="A803" s="29"/>
      <c r="N803" s="17"/>
      <c r="O803" s="17"/>
      <c r="P803" s="17"/>
    </row>
    <row r="804" spans="1:16" s="18" customFormat="1" x14ac:dyDescent="0.2">
      <c r="A804" s="29"/>
      <c r="N804" s="17"/>
      <c r="O804" s="17"/>
      <c r="P804" s="17"/>
    </row>
    <row r="805" spans="1:16" s="18" customFormat="1" x14ac:dyDescent="0.2">
      <c r="A805" s="29"/>
      <c r="N805" s="17"/>
      <c r="O805" s="17"/>
      <c r="P805" s="17"/>
    </row>
    <row r="806" spans="1:16" s="18" customFormat="1" x14ac:dyDescent="0.2">
      <c r="A806" s="29"/>
      <c r="N806" s="17"/>
      <c r="O806" s="17"/>
      <c r="P806" s="17"/>
    </row>
    <row r="807" spans="1:16" s="18" customFormat="1" x14ac:dyDescent="0.2">
      <c r="A807" s="29"/>
      <c r="N807" s="17"/>
      <c r="O807" s="17"/>
      <c r="P807" s="17"/>
    </row>
    <row r="808" spans="1:16" s="18" customFormat="1" x14ac:dyDescent="0.2">
      <c r="A808" s="29"/>
      <c r="N808" s="17"/>
      <c r="O808" s="17"/>
      <c r="P808" s="17"/>
    </row>
    <row r="809" spans="1:16" s="18" customFormat="1" x14ac:dyDescent="0.2">
      <c r="A809" s="29"/>
      <c r="N809" s="17"/>
      <c r="O809" s="17"/>
      <c r="P809" s="17"/>
    </row>
    <row r="810" spans="1:16" s="18" customFormat="1" x14ac:dyDescent="0.2">
      <c r="A810" s="29"/>
      <c r="N810" s="17"/>
      <c r="O810" s="17"/>
      <c r="P810" s="17"/>
    </row>
    <row r="811" spans="1:16" s="18" customFormat="1" x14ac:dyDescent="0.2">
      <c r="A811" s="29"/>
      <c r="N811" s="17"/>
      <c r="O811" s="17"/>
      <c r="P811" s="17"/>
    </row>
    <row r="812" spans="1:16" s="18" customFormat="1" x14ac:dyDescent="0.2">
      <c r="A812" s="29"/>
      <c r="N812" s="17"/>
      <c r="O812" s="17"/>
      <c r="P812" s="17"/>
    </row>
    <row r="813" spans="1:16" s="18" customFormat="1" x14ac:dyDescent="0.2">
      <c r="A813" s="29"/>
      <c r="N813" s="17"/>
      <c r="O813" s="17"/>
      <c r="P813" s="17"/>
    </row>
    <row r="814" spans="1:16" s="18" customFormat="1" x14ac:dyDescent="0.2">
      <c r="A814" s="29"/>
      <c r="N814" s="17"/>
      <c r="O814" s="17"/>
      <c r="P814" s="17"/>
    </row>
    <row r="815" spans="1:16" s="18" customFormat="1" x14ac:dyDescent="0.2">
      <c r="A815" s="29"/>
      <c r="N815" s="17"/>
      <c r="O815" s="17"/>
      <c r="P815" s="17"/>
    </row>
    <row r="816" spans="1:16" s="18" customFormat="1" x14ac:dyDescent="0.2">
      <c r="A816" s="29"/>
      <c r="N816" s="17"/>
      <c r="O816" s="17"/>
      <c r="P816" s="17"/>
    </row>
    <row r="817" spans="1:16" s="18" customFormat="1" x14ac:dyDescent="0.2">
      <c r="A817" s="29"/>
      <c r="N817" s="17"/>
      <c r="O817" s="17"/>
      <c r="P817" s="17"/>
    </row>
    <row r="818" spans="1:16" s="18" customFormat="1" x14ac:dyDescent="0.2">
      <c r="A818" s="29"/>
      <c r="N818" s="17"/>
      <c r="O818" s="17"/>
      <c r="P818" s="17"/>
    </row>
    <row r="819" spans="1:16" s="18" customFormat="1" x14ac:dyDescent="0.2">
      <c r="A819" s="29"/>
      <c r="N819" s="17"/>
      <c r="O819" s="17"/>
      <c r="P819" s="17"/>
    </row>
    <row r="820" spans="1:16" s="18" customFormat="1" x14ac:dyDescent="0.2">
      <c r="A820" s="29"/>
      <c r="N820" s="17"/>
      <c r="O820" s="17"/>
      <c r="P820" s="17"/>
    </row>
    <row r="821" spans="1:16" s="18" customFormat="1" x14ac:dyDescent="0.2">
      <c r="A821" s="29"/>
      <c r="N821" s="17"/>
      <c r="O821" s="17"/>
      <c r="P821" s="17"/>
    </row>
    <row r="822" spans="1:16" s="18" customFormat="1" x14ac:dyDescent="0.2">
      <c r="A822" s="29"/>
      <c r="N822" s="17"/>
      <c r="O822" s="17"/>
      <c r="P822" s="17"/>
    </row>
    <row r="823" spans="1:16" s="18" customFormat="1" x14ac:dyDescent="0.2">
      <c r="A823" s="29"/>
      <c r="N823" s="17"/>
      <c r="O823" s="17"/>
      <c r="P823" s="17"/>
    </row>
    <row r="824" spans="1:16" s="18" customFormat="1" x14ac:dyDescent="0.2">
      <c r="A824" s="29"/>
      <c r="N824" s="17"/>
      <c r="O824" s="17"/>
      <c r="P824" s="17"/>
    </row>
    <row r="825" spans="1:16" s="18" customFormat="1" x14ac:dyDescent="0.2">
      <c r="A825" s="29"/>
      <c r="N825" s="17"/>
      <c r="O825" s="17"/>
      <c r="P825" s="17"/>
    </row>
    <row r="826" spans="1:16" s="18" customFormat="1" x14ac:dyDescent="0.2">
      <c r="A826" s="29"/>
      <c r="N826" s="17"/>
      <c r="O826" s="17"/>
      <c r="P826" s="17"/>
    </row>
    <row r="827" spans="1:16" s="18" customFormat="1" x14ac:dyDescent="0.2">
      <c r="A827" s="29"/>
      <c r="N827" s="17"/>
      <c r="O827" s="17"/>
      <c r="P827" s="17"/>
    </row>
    <row r="828" spans="1:16" s="18" customFormat="1" x14ac:dyDescent="0.2">
      <c r="A828" s="29"/>
      <c r="N828" s="17"/>
      <c r="O828" s="17"/>
      <c r="P828" s="17"/>
    </row>
    <row r="829" spans="1:16" s="18" customFormat="1" x14ac:dyDescent="0.2">
      <c r="A829" s="29"/>
      <c r="N829" s="17"/>
      <c r="O829" s="17"/>
      <c r="P829" s="17"/>
    </row>
    <row r="830" spans="1:16" s="18" customFormat="1" x14ac:dyDescent="0.2">
      <c r="A830" s="29"/>
      <c r="N830" s="17"/>
      <c r="O830" s="17"/>
      <c r="P830" s="17"/>
    </row>
    <row r="831" spans="1:16" s="18" customFormat="1" x14ac:dyDescent="0.2">
      <c r="A831" s="29"/>
      <c r="N831" s="17"/>
      <c r="O831" s="17"/>
      <c r="P831" s="17"/>
    </row>
    <row r="832" spans="1:16" s="18" customFormat="1" x14ac:dyDescent="0.2">
      <c r="A832" s="29"/>
      <c r="N832" s="17"/>
      <c r="O832" s="17"/>
      <c r="P832" s="17"/>
    </row>
    <row r="833" spans="1:16" s="18" customFormat="1" x14ac:dyDescent="0.2">
      <c r="A833" s="29"/>
      <c r="N833" s="17"/>
      <c r="O833" s="17"/>
      <c r="P833" s="17"/>
    </row>
    <row r="834" spans="1:16" s="18" customFormat="1" x14ac:dyDescent="0.2">
      <c r="A834" s="29"/>
      <c r="N834" s="17"/>
      <c r="O834" s="17"/>
      <c r="P834" s="17"/>
    </row>
    <row r="835" spans="1:16" s="18" customFormat="1" x14ac:dyDescent="0.2">
      <c r="A835" s="29"/>
      <c r="N835" s="17"/>
      <c r="O835" s="17"/>
      <c r="P835" s="17"/>
    </row>
    <row r="836" spans="1:16" s="18" customFormat="1" x14ac:dyDescent="0.2">
      <c r="A836" s="29"/>
      <c r="N836" s="17"/>
      <c r="O836" s="17"/>
      <c r="P836" s="17"/>
    </row>
    <row r="837" spans="1:16" s="18" customFormat="1" x14ac:dyDescent="0.2">
      <c r="A837" s="29"/>
      <c r="N837" s="17"/>
      <c r="O837" s="17"/>
      <c r="P837" s="17"/>
    </row>
    <row r="838" spans="1:16" s="18" customFormat="1" x14ac:dyDescent="0.2">
      <c r="A838" s="29"/>
      <c r="N838" s="17"/>
      <c r="O838" s="17"/>
      <c r="P838" s="17"/>
    </row>
    <row r="839" spans="1:16" s="18" customFormat="1" x14ac:dyDescent="0.2">
      <c r="A839" s="29"/>
      <c r="N839" s="17"/>
      <c r="O839" s="17"/>
      <c r="P839" s="17"/>
    </row>
    <row r="840" spans="1:16" s="18" customFormat="1" x14ac:dyDescent="0.2">
      <c r="A840" s="29"/>
      <c r="N840" s="17"/>
      <c r="O840" s="17"/>
      <c r="P840" s="17"/>
    </row>
    <row r="841" spans="1:16" s="18" customFormat="1" x14ac:dyDescent="0.2">
      <c r="A841" s="29"/>
      <c r="N841" s="17"/>
      <c r="O841" s="17"/>
      <c r="P841" s="17"/>
    </row>
    <row r="842" spans="1:16" s="18" customFormat="1" x14ac:dyDescent="0.2">
      <c r="A842" s="29"/>
      <c r="N842" s="17"/>
      <c r="O842" s="17"/>
      <c r="P842" s="17"/>
    </row>
    <row r="843" spans="1:16" s="18" customFormat="1" x14ac:dyDescent="0.2">
      <c r="A843" s="29"/>
      <c r="N843" s="17"/>
      <c r="O843" s="17"/>
      <c r="P843" s="17"/>
    </row>
    <row r="844" spans="1:16" s="18" customFormat="1" x14ac:dyDescent="0.2">
      <c r="A844" s="29"/>
      <c r="N844" s="17"/>
      <c r="O844" s="17"/>
      <c r="P844" s="17"/>
    </row>
    <row r="845" spans="1:16" s="18" customFormat="1" x14ac:dyDescent="0.2">
      <c r="A845" s="29"/>
      <c r="N845" s="17"/>
      <c r="O845" s="17"/>
      <c r="P845" s="17"/>
    </row>
    <row r="846" spans="1:16" s="18" customFormat="1" x14ac:dyDescent="0.2">
      <c r="A846" s="29"/>
      <c r="N846" s="17"/>
      <c r="O846" s="17"/>
      <c r="P846" s="17"/>
    </row>
    <row r="847" spans="1:16" s="18" customFormat="1" x14ac:dyDescent="0.2">
      <c r="A847" s="29"/>
      <c r="N847" s="17"/>
      <c r="O847" s="17"/>
      <c r="P847" s="17"/>
    </row>
    <row r="848" spans="1:16" s="18" customFormat="1" x14ac:dyDescent="0.2">
      <c r="A848" s="29"/>
      <c r="N848" s="17"/>
      <c r="O848" s="17"/>
      <c r="P848" s="17"/>
    </row>
    <row r="849" spans="1:16" s="18" customFormat="1" x14ac:dyDescent="0.2">
      <c r="A849" s="29"/>
      <c r="N849" s="17"/>
      <c r="O849" s="17"/>
      <c r="P849" s="17"/>
    </row>
    <row r="850" spans="1:16" s="18" customFormat="1" x14ac:dyDescent="0.2">
      <c r="A850" s="29"/>
      <c r="N850" s="17"/>
      <c r="O850" s="17"/>
      <c r="P850" s="17"/>
    </row>
    <row r="851" spans="1:16" s="18" customFormat="1" x14ac:dyDescent="0.2">
      <c r="A851" s="29"/>
      <c r="N851" s="17"/>
      <c r="O851" s="17"/>
      <c r="P851" s="17"/>
    </row>
    <row r="852" spans="1:16" s="18" customFormat="1" x14ac:dyDescent="0.2">
      <c r="A852" s="29"/>
      <c r="N852" s="17"/>
      <c r="O852" s="17"/>
      <c r="P852" s="17"/>
    </row>
    <row r="853" spans="1:16" s="18" customFormat="1" x14ac:dyDescent="0.2">
      <c r="A853" s="29"/>
      <c r="N853" s="17"/>
      <c r="O853" s="17"/>
      <c r="P853" s="17"/>
    </row>
    <row r="854" spans="1:16" s="18" customFormat="1" x14ac:dyDescent="0.2">
      <c r="A854" s="29"/>
      <c r="N854" s="17"/>
      <c r="O854" s="17"/>
      <c r="P854" s="17"/>
    </row>
    <row r="855" spans="1:16" s="18" customFormat="1" x14ac:dyDescent="0.2">
      <c r="A855" s="29"/>
      <c r="N855" s="17"/>
      <c r="O855" s="17"/>
      <c r="P855" s="17"/>
    </row>
    <row r="856" spans="1:16" s="18" customFormat="1" x14ac:dyDescent="0.2">
      <c r="A856" s="29"/>
      <c r="N856" s="17"/>
      <c r="O856" s="17"/>
      <c r="P856" s="17"/>
    </row>
    <row r="857" spans="1:16" s="18" customFormat="1" x14ac:dyDescent="0.2">
      <c r="A857" s="29"/>
      <c r="N857" s="17"/>
      <c r="O857" s="17"/>
      <c r="P857" s="17"/>
    </row>
    <row r="858" spans="1:16" s="18" customFormat="1" x14ac:dyDescent="0.2">
      <c r="A858" s="29"/>
      <c r="N858" s="17"/>
      <c r="O858" s="17"/>
      <c r="P858" s="17"/>
    </row>
    <row r="859" spans="1:16" s="18" customFormat="1" x14ac:dyDescent="0.2">
      <c r="A859" s="29"/>
      <c r="N859" s="17"/>
      <c r="O859" s="17"/>
      <c r="P859" s="17"/>
    </row>
    <row r="860" spans="1:16" s="18" customFormat="1" x14ac:dyDescent="0.2">
      <c r="A860" s="29"/>
      <c r="N860" s="17"/>
      <c r="O860" s="17"/>
      <c r="P860" s="17"/>
    </row>
    <row r="861" spans="1:16" s="18" customFormat="1" x14ac:dyDescent="0.2">
      <c r="A861" s="29"/>
      <c r="N861" s="17"/>
      <c r="O861" s="17"/>
      <c r="P861" s="17"/>
    </row>
    <row r="862" spans="1:16" s="18" customFormat="1" x14ac:dyDescent="0.2">
      <c r="A862" s="29"/>
      <c r="N862" s="17"/>
      <c r="O862" s="17"/>
      <c r="P862" s="17"/>
    </row>
    <row r="863" spans="1:16" s="18" customFormat="1" x14ac:dyDescent="0.2">
      <c r="A863" s="29"/>
      <c r="N863" s="17"/>
      <c r="O863" s="17"/>
      <c r="P863" s="17"/>
    </row>
    <row r="864" spans="1:16" s="18" customFormat="1" x14ac:dyDescent="0.2">
      <c r="A864" s="29"/>
      <c r="N864" s="17"/>
      <c r="O864" s="17"/>
      <c r="P864" s="17"/>
    </row>
    <row r="865" spans="1:16" s="18" customFormat="1" x14ac:dyDescent="0.2">
      <c r="A865" s="29"/>
      <c r="N865" s="17"/>
      <c r="O865" s="17"/>
      <c r="P865" s="17"/>
    </row>
    <row r="866" spans="1:16" s="18" customFormat="1" x14ac:dyDescent="0.2">
      <c r="A866" s="29"/>
      <c r="N866" s="17"/>
      <c r="O866" s="17"/>
      <c r="P866" s="17"/>
    </row>
    <row r="867" spans="1:16" s="18" customFormat="1" x14ac:dyDescent="0.2">
      <c r="A867" s="29"/>
      <c r="N867" s="17"/>
      <c r="O867" s="17"/>
      <c r="P867" s="17"/>
    </row>
    <row r="868" spans="1:16" s="18" customFormat="1" x14ac:dyDescent="0.2">
      <c r="A868" s="29"/>
      <c r="N868" s="17"/>
      <c r="O868" s="17"/>
      <c r="P868" s="17"/>
    </row>
    <row r="869" spans="1:16" s="18" customFormat="1" x14ac:dyDescent="0.2">
      <c r="A869" s="29"/>
      <c r="N869" s="17"/>
      <c r="O869" s="17"/>
      <c r="P869" s="17"/>
    </row>
    <row r="870" spans="1:16" s="18" customFormat="1" x14ac:dyDescent="0.2">
      <c r="A870" s="29"/>
      <c r="N870" s="17"/>
      <c r="O870" s="17"/>
      <c r="P870" s="17"/>
    </row>
    <row r="871" spans="1:16" s="18" customFormat="1" x14ac:dyDescent="0.2">
      <c r="A871" s="29"/>
      <c r="N871" s="17"/>
      <c r="O871" s="17"/>
      <c r="P871" s="17"/>
    </row>
    <row r="872" spans="1:16" s="18" customFormat="1" x14ac:dyDescent="0.2">
      <c r="A872" s="29"/>
      <c r="N872" s="17"/>
      <c r="O872" s="17"/>
      <c r="P872" s="17"/>
    </row>
    <row r="873" spans="1:16" s="18" customFormat="1" x14ac:dyDescent="0.2">
      <c r="A873" s="29"/>
      <c r="N873" s="17"/>
      <c r="O873" s="17"/>
      <c r="P873" s="17"/>
    </row>
    <row r="874" spans="1:16" s="18" customFormat="1" x14ac:dyDescent="0.2">
      <c r="A874" s="29"/>
      <c r="N874" s="17"/>
      <c r="O874" s="17"/>
      <c r="P874" s="17"/>
    </row>
    <row r="875" spans="1:16" s="18" customFormat="1" x14ac:dyDescent="0.2">
      <c r="A875" s="29"/>
      <c r="N875" s="17"/>
      <c r="O875" s="17"/>
      <c r="P875" s="17"/>
    </row>
    <row r="876" spans="1:16" s="18" customFormat="1" x14ac:dyDescent="0.2">
      <c r="A876" s="29"/>
      <c r="N876" s="17"/>
      <c r="O876" s="17"/>
      <c r="P876" s="17"/>
    </row>
    <row r="877" spans="1:16" s="18" customFormat="1" x14ac:dyDescent="0.2">
      <c r="A877" s="29"/>
      <c r="N877" s="17"/>
      <c r="O877" s="17"/>
      <c r="P877" s="17"/>
    </row>
    <row r="878" spans="1:16" s="18" customFormat="1" x14ac:dyDescent="0.2">
      <c r="A878" s="29"/>
      <c r="N878" s="17"/>
      <c r="O878" s="17"/>
      <c r="P878" s="17"/>
    </row>
    <row r="879" spans="1:16" s="18" customFormat="1" x14ac:dyDescent="0.2">
      <c r="A879" s="29"/>
      <c r="N879" s="17"/>
      <c r="O879" s="17"/>
      <c r="P879" s="17"/>
    </row>
    <row r="880" spans="1:16" s="18" customFormat="1" x14ac:dyDescent="0.2">
      <c r="A880" s="29"/>
      <c r="N880" s="17"/>
      <c r="O880" s="17"/>
      <c r="P880" s="17"/>
    </row>
    <row r="881" spans="1:16" s="18" customFormat="1" x14ac:dyDescent="0.2">
      <c r="A881" s="29"/>
      <c r="N881" s="17"/>
      <c r="O881" s="17"/>
      <c r="P881" s="17"/>
    </row>
    <row r="882" spans="1:16" s="18" customFormat="1" x14ac:dyDescent="0.2">
      <c r="A882" s="29"/>
      <c r="N882" s="17"/>
      <c r="O882" s="17"/>
      <c r="P882" s="17"/>
    </row>
    <row r="883" spans="1:16" s="18" customFormat="1" x14ac:dyDescent="0.2">
      <c r="A883" s="29"/>
      <c r="N883" s="17"/>
      <c r="O883" s="17"/>
      <c r="P883" s="17"/>
    </row>
    <row r="884" spans="1:16" s="18" customFormat="1" x14ac:dyDescent="0.2">
      <c r="A884" s="29"/>
      <c r="N884" s="17"/>
      <c r="O884" s="17"/>
      <c r="P884" s="17"/>
    </row>
    <row r="885" spans="1:16" s="18" customFormat="1" x14ac:dyDescent="0.2">
      <c r="A885" s="29"/>
      <c r="N885" s="17"/>
      <c r="O885" s="17"/>
      <c r="P885" s="17"/>
    </row>
    <row r="886" spans="1:16" s="18" customFormat="1" x14ac:dyDescent="0.2">
      <c r="A886" s="29"/>
      <c r="N886" s="17"/>
      <c r="O886" s="17"/>
      <c r="P886" s="17"/>
    </row>
    <row r="887" spans="1:16" s="18" customFormat="1" x14ac:dyDescent="0.2">
      <c r="A887" s="29"/>
      <c r="N887" s="17"/>
      <c r="O887" s="17"/>
      <c r="P887" s="17"/>
    </row>
    <row r="888" spans="1:16" s="18" customFormat="1" x14ac:dyDescent="0.2">
      <c r="A888" s="29"/>
      <c r="N888" s="17"/>
      <c r="O888" s="17"/>
      <c r="P888" s="17"/>
    </row>
    <row r="889" spans="1:16" s="18" customFormat="1" x14ac:dyDescent="0.2">
      <c r="A889" s="29"/>
      <c r="N889" s="17"/>
      <c r="O889" s="17"/>
      <c r="P889" s="17"/>
    </row>
    <row r="890" spans="1:16" s="18" customFormat="1" x14ac:dyDescent="0.2">
      <c r="A890" s="29"/>
      <c r="N890" s="17"/>
      <c r="O890" s="17"/>
      <c r="P890" s="17"/>
    </row>
    <row r="891" spans="1:16" s="18" customFormat="1" x14ac:dyDescent="0.2">
      <c r="A891" s="29"/>
      <c r="N891" s="17"/>
      <c r="O891" s="17"/>
      <c r="P891" s="17"/>
    </row>
    <row r="892" spans="1:16" s="18" customFormat="1" x14ac:dyDescent="0.2">
      <c r="A892" s="29"/>
      <c r="N892" s="17"/>
      <c r="O892" s="17"/>
      <c r="P892" s="17"/>
    </row>
    <row r="893" spans="1:16" s="18" customFormat="1" x14ac:dyDescent="0.2">
      <c r="A893" s="29"/>
      <c r="N893" s="17"/>
      <c r="O893" s="17"/>
      <c r="P893" s="17"/>
    </row>
    <row r="894" spans="1:16" s="18" customFormat="1" x14ac:dyDescent="0.2">
      <c r="A894" s="29"/>
      <c r="N894" s="17"/>
      <c r="O894" s="17"/>
      <c r="P894" s="17"/>
    </row>
    <row r="895" spans="1:16" s="18" customFormat="1" x14ac:dyDescent="0.2">
      <c r="A895" s="29"/>
      <c r="N895" s="17"/>
      <c r="O895" s="17"/>
      <c r="P895" s="17"/>
    </row>
    <row r="896" spans="1:16" s="18" customFormat="1" x14ac:dyDescent="0.2">
      <c r="A896" s="29"/>
      <c r="N896" s="17"/>
      <c r="O896" s="17"/>
      <c r="P896" s="17"/>
    </row>
    <row r="897" spans="1:16" s="18" customFormat="1" x14ac:dyDescent="0.2">
      <c r="A897" s="29"/>
      <c r="N897" s="17"/>
      <c r="O897" s="17"/>
      <c r="P897" s="17"/>
    </row>
    <row r="898" spans="1:16" s="18" customFormat="1" x14ac:dyDescent="0.2">
      <c r="A898" s="29"/>
      <c r="N898" s="17"/>
      <c r="O898" s="17"/>
      <c r="P898" s="17"/>
    </row>
    <row r="899" spans="1:16" s="18" customFormat="1" x14ac:dyDescent="0.2">
      <c r="A899" s="29"/>
      <c r="N899" s="17"/>
      <c r="O899" s="17"/>
      <c r="P899" s="17"/>
    </row>
    <row r="900" spans="1:16" s="18" customFormat="1" x14ac:dyDescent="0.2">
      <c r="A900" s="29"/>
      <c r="N900" s="17"/>
      <c r="O900" s="17"/>
      <c r="P900" s="17"/>
    </row>
    <row r="901" spans="1:16" s="18" customFormat="1" x14ac:dyDescent="0.2">
      <c r="A901" s="29"/>
      <c r="N901" s="17"/>
      <c r="O901" s="17"/>
      <c r="P901" s="17"/>
    </row>
    <row r="902" spans="1:16" s="18" customFormat="1" x14ac:dyDescent="0.2">
      <c r="A902" s="29"/>
      <c r="N902" s="17"/>
      <c r="O902" s="17"/>
      <c r="P902" s="17"/>
    </row>
    <row r="903" spans="1:16" s="18" customFormat="1" x14ac:dyDescent="0.2">
      <c r="A903" s="29"/>
      <c r="N903" s="17"/>
      <c r="O903" s="17"/>
      <c r="P903" s="17"/>
    </row>
    <row r="904" spans="1:16" s="18" customFormat="1" x14ac:dyDescent="0.2">
      <c r="A904" s="29"/>
      <c r="N904" s="17"/>
      <c r="O904" s="17"/>
      <c r="P904" s="17"/>
    </row>
    <row r="905" spans="1:16" s="18" customFormat="1" x14ac:dyDescent="0.2">
      <c r="A905" s="29"/>
      <c r="N905" s="17"/>
      <c r="O905" s="17"/>
      <c r="P905" s="17"/>
    </row>
    <row r="906" spans="1:16" s="18" customFormat="1" x14ac:dyDescent="0.2">
      <c r="A906" s="29"/>
      <c r="N906" s="17"/>
      <c r="O906" s="17"/>
      <c r="P906" s="17"/>
    </row>
    <row r="907" spans="1:16" s="18" customFormat="1" x14ac:dyDescent="0.2">
      <c r="A907" s="29"/>
      <c r="N907" s="17"/>
      <c r="O907" s="17"/>
      <c r="P907" s="17"/>
    </row>
    <row r="908" spans="1:16" s="18" customFormat="1" x14ac:dyDescent="0.2">
      <c r="A908" s="29"/>
      <c r="N908" s="17"/>
      <c r="O908" s="17"/>
      <c r="P908" s="17"/>
    </row>
    <row r="909" spans="1:16" s="18" customFormat="1" x14ac:dyDescent="0.2">
      <c r="A909" s="29"/>
      <c r="N909" s="17"/>
      <c r="O909" s="17"/>
      <c r="P909" s="17"/>
    </row>
    <row r="910" spans="1:16" s="18" customFormat="1" x14ac:dyDescent="0.2">
      <c r="A910" s="29"/>
      <c r="N910" s="17"/>
      <c r="O910" s="17"/>
      <c r="P910" s="17"/>
    </row>
    <row r="911" spans="1:16" s="18" customFormat="1" x14ac:dyDescent="0.2">
      <c r="A911" s="29"/>
      <c r="N911" s="17"/>
      <c r="O911" s="17"/>
      <c r="P911" s="17"/>
    </row>
    <row r="912" spans="1:16" s="18" customFormat="1" x14ac:dyDescent="0.2">
      <c r="A912" s="29"/>
      <c r="N912" s="17"/>
      <c r="O912" s="17"/>
      <c r="P912" s="17"/>
    </row>
    <row r="913" spans="1:16" s="18" customFormat="1" x14ac:dyDescent="0.2">
      <c r="A913" s="29"/>
      <c r="N913" s="17"/>
      <c r="O913" s="17"/>
      <c r="P913" s="17"/>
    </row>
    <row r="914" spans="1:16" s="18" customFormat="1" x14ac:dyDescent="0.2">
      <c r="A914" s="29"/>
      <c r="N914" s="17"/>
      <c r="O914" s="17"/>
      <c r="P914" s="17"/>
    </row>
    <row r="915" spans="1:16" s="18" customFormat="1" x14ac:dyDescent="0.2">
      <c r="A915" s="29"/>
      <c r="N915" s="17"/>
      <c r="O915" s="17"/>
      <c r="P915" s="17"/>
    </row>
    <row r="916" spans="1:16" s="18" customFormat="1" x14ac:dyDescent="0.2">
      <c r="A916" s="29"/>
      <c r="N916" s="17"/>
      <c r="O916" s="17"/>
      <c r="P916" s="17"/>
    </row>
    <row r="917" spans="1:16" s="18" customFormat="1" x14ac:dyDescent="0.2">
      <c r="A917" s="29"/>
      <c r="N917" s="17"/>
      <c r="O917" s="17"/>
      <c r="P917" s="17"/>
    </row>
    <row r="918" spans="1:16" s="18" customFormat="1" x14ac:dyDescent="0.2">
      <c r="A918" s="29"/>
      <c r="N918" s="17"/>
      <c r="O918" s="17"/>
      <c r="P918" s="17"/>
    </row>
    <row r="919" spans="1:16" s="18" customFormat="1" x14ac:dyDescent="0.2">
      <c r="A919" s="29"/>
      <c r="N919" s="17"/>
      <c r="O919" s="17"/>
      <c r="P919" s="17"/>
    </row>
    <row r="920" spans="1:16" s="18" customFormat="1" x14ac:dyDescent="0.2">
      <c r="A920" s="29"/>
      <c r="N920" s="17"/>
      <c r="O920" s="17"/>
      <c r="P920" s="17"/>
    </row>
    <row r="921" spans="1:16" s="18" customFormat="1" x14ac:dyDescent="0.2">
      <c r="A921" s="29"/>
      <c r="N921" s="17"/>
      <c r="O921" s="17"/>
      <c r="P921" s="17"/>
    </row>
    <row r="922" spans="1:16" s="18" customFormat="1" x14ac:dyDescent="0.2">
      <c r="A922" s="29"/>
      <c r="N922" s="17"/>
      <c r="O922" s="17"/>
      <c r="P922" s="17"/>
    </row>
    <row r="923" spans="1:16" s="18" customFormat="1" x14ac:dyDescent="0.2">
      <c r="A923" s="29"/>
      <c r="N923" s="17"/>
      <c r="O923" s="17"/>
      <c r="P923" s="17"/>
    </row>
    <row r="924" spans="1:16" s="18" customFormat="1" x14ac:dyDescent="0.2">
      <c r="A924" s="29"/>
      <c r="N924" s="17"/>
      <c r="O924" s="17"/>
      <c r="P924" s="17"/>
    </row>
    <row r="925" spans="1:16" s="18" customFormat="1" x14ac:dyDescent="0.2">
      <c r="A925" s="29"/>
      <c r="N925" s="17"/>
      <c r="O925" s="17"/>
      <c r="P925" s="17"/>
    </row>
    <row r="926" spans="1:16" s="18" customFormat="1" x14ac:dyDescent="0.2">
      <c r="A926" s="29"/>
      <c r="N926" s="17"/>
      <c r="O926" s="17"/>
      <c r="P926" s="17"/>
    </row>
    <row r="927" spans="1:16" s="18" customFormat="1" x14ac:dyDescent="0.2">
      <c r="A927" s="29"/>
      <c r="N927" s="17"/>
      <c r="O927" s="17"/>
      <c r="P927" s="17"/>
    </row>
    <row r="928" spans="1:16" s="18" customFormat="1" x14ac:dyDescent="0.2">
      <c r="A928" s="29"/>
      <c r="N928" s="17"/>
      <c r="O928" s="17"/>
      <c r="P928" s="17"/>
    </row>
    <row r="929" spans="1:16" s="18" customFormat="1" x14ac:dyDescent="0.2">
      <c r="A929" s="29"/>
      <c r="N929" s="17"/>
      <c r="O929" s="17"/>
      <c r="P929" s="17"/>
    </row>
    <row r="930" spans="1:16" s="18" customFormat="1" x14ac:dyDescent="0.2">
      <c r="A930" s="29"/>
      <c r="N930" s="17"/>
      <c r="O930" s="17"/>
      <c r="P930" s="17"/>
    </row>
    <row r="931" spans="1:16" s="18" customFormat="1" x14ac:dyDescent="0.2">
      <c r="A931" s="29"/>
      <c r="N931" s="17"/>
      <c r="O931" s="17"/>
      <c r="P931" s="17"/>
    </row>
    <row r="932" spans="1:16" s="18" customFormat="1" x14ac:dyDescent="0.2">
      <c r="A932" s="29"/>
      <c r="N932" s="17"/>
      <c r="O932" s="17"/>
      <c r="P932" s="17"/>
    </row>
    <row r="933" spans="1:16" s="18" customFormat="1" x14ac:dyDescent="0.2">
      <c r="A933" s="29"/>
      <c r="N933" s="17"/>
      <c r="O933" s="17"/>
      <c r="P933" s="17"/>
    </row>
    <row r="934" spans="1:16" s="18" customFormat="1" x14ac:dyDescent="0.2">
      <c r="A934" s="29"/>
      <c r="N934" s="17"/>
      <c r="O934" s="17"/>
      <c r="P934" s="17"/>
    </row>
    <row r="935" spans="1:16" s="18" customFormat="1" x14ac:dyDescent="0.2">
      <c r="A935" s="29"/>
      <c r="N935" s="17"/>
      <c r="O935" s="17"/>
      <c r="P935" s="17"/>
    </row>
    <row r="936" spans="1:16" s="18" customFormat="1" x14ac:dyDescent="0.2">
      <c r="A936" s="29"/>
      <c r="N936" s="17"/>
      <c r="O936" s="17"/>
      <c r="P936" s="17"/>
    </row>
    <row r="937" spans="1:16" s="18" customFormat="1" x14ac:dyDescent="0.2">
      <c r="A937" s="29"/>
      <c r="N937" s="17"/>
      <c r="O937" s="17"/>
      <c r="P937" s="17"/>
    </row>
    <row r="938" spans="1:16" s="18" customFormat="1" x14ac:dyDescent="0.2">
      <c r="A938" s="29"/>
      <c r="N938" s="17"/>
      <c r="O938" s="17"/>
      <c r="P938" s="17"/>
    </row>
    <row r="939" spans="1:16" s="18" customFormat="1" x14ac:dyDescent="0.2">
      <c r="A939" s="29"/>
      <c r="N939" s="17"/>
      <c r="O939" s="17"/>
      <c r="P939" s="17"/>
    </row>
    <row r="940" spans="1:16" s="18" customFormat="1" x14ac:dyDescent="0.2">
      <c r="A940" s="29"/>
      <c r="N940" s="17"/>
      <c r="O940" s="17"/>
      <c r="P940" s="17"/>
    </row>
    <row r="941" spans="1:16" s="18" customFormat="1" x14ac:dyDescent="0.2">
      <c r="A941" s="29"/>
      <c r="N941" s="17"/>
      <c r="O941" s="17"/>
      <c r="P941" s="17"/>
    </row>
    <row r="942" spans="1:16" s="18" customFormat="1" x14ac:dyDescent="0.2">
      <c r="A942" s="29"/>
      <c r="N942" s="17"/>
      <c r="O942" s="17"/>
      <c r="P942" s="17"/>
    </row>
    <row r="943" spans="1:16" s="18" customFormat="1" x14ac:dyDescent="0.2">
      <c r="A943" s="29"/>
      <c r="N943" s="17"/>
      <c r="O943" s="17"/>
      <c r="P943" s="17"/>
    </row>
    <row r="944" spans="1:16" s="18" customFormat="1" x14ac:dyDescent="0.2">
      <c r="A944" s="29"/>
      <c r="N944" s="17"/>
      <c r="O944" s="17"/>
      <c r="P944" s="17"/>
    </row>
    <row r="945" spans="1:16" s="18" customFormat="1" x14ac:dyDescent="0.2">
      <c r="A945" s="29"/>
      <c r="N945" s="17"/>
      <c r="O945" s="17"/>
      <c r="P945" s="17"/>
    </row>
    <row r="946" spans="1:16" s="18" customFormat="1" x14ac:dyDescent="0.2">
      <c r="A946" s="29"/>
      <c r="N946" s="17"/>
      <c r="O946" s="17"/>
      <c r="P946" s="17"/>
    </row>
    <row r="947" spans="1:16" s="18" customFormat="1" x14ac:dyDescent="0.2">
      <c r="A947" s="29"/>
      <c r="N947" s="17"/>
      <c r="O947" s="17"/>
      <c r="P947" s="17"/>
    </row>
    <row r="948" spans="1:16" s="18" customFormat="1" x14ac:dyDescent="0.2">
      <c r="A948" s="29"/>
      <c r="N948" s="17"/>
      <c r="O948" s="17"/>
      <c r="P948" s="17"/>
    </row>
    <row r="949" spans="1:16" s="18" customFormat="1" x14ac:dyDescent="0.2">
      <c r="A949" s="29"/>
      <c r="N949" s="17"/>
      <c r="O949" s="17"/>
      <c r="P949" s="17"/>
    </row>
    <row r="950" spans="1:16" s="18" customFormat="1" x14ac:dyDescent="0.2">
      <c r="A950" s="29"/>
      <c r="N950" s="17"/>
      <c r="O950" s="17"/>
      <c r="P950" s="17"/>
    </row>
    <row r="951" spans="1:16" s="18" customFormat="1" x14ac:dyDescent="0.2">
      <c r="A951" s="29"/>
      <c r="N951" s="17"/>
      <c r="O951" s="17"/>
      <c r="P951" s="17"/>
    </row>
    <row r="952" spans="1:16" s="18" customFormat="1" x14ac:dyDescent="0.2">
      <c r="A952" s="29"/>
      <c r="N952" s="17"/>
      <c r="O952" s="17"/>
      <c r="P952" s="17"/>
    </row>
    <row r="953" spans="1:16" s="18" customFormat="1" x14ac:dyDescent="0.2">
      <c r="A953" s="29"/>
      <c r="N953" s="17"/>
      <c r="O953" s="17"/>
      <c r="P953" s="17"/>
    </row>
    <row r="954" spans="1:16" s="18" customFormat="1" x14ac:dyDescent="0.2">
      <c r="A954" s="29"/>
      <c r="N954" s="17"/>
      <c r="O954" s="17"/>
      <c r="P954" s="17"/>
    </row>
    <row r="955" spans="1:16" s="18" customFormat="1" x14ac:dyDescent="0.2">
      <c r="A955" s="29"/>
      <c r="N955" s="17"/>
      <c r="O955" s="17"/>
      <c r="P955" s="17"/>
    </row>
    <row r="956" spans="1:16" s="18" customFormat="1" x14ac:dyDescent="0.2">
      <c r="A956" s="29"/>
      <c r="N956" s="17"/>
      <c r="O956" s="17"/>
      <c r="P956" s="17"/>
    </row>
    <row r="957" spans="1:16" s="18" customFormat="1" x14ac:dyDescent="0.2">
      <c r="A957" s="29"/>
      <c r="N957" s="17"/>
      <c r="O957" s="17"/>
      <c r="P957" s="17"/>
    </row>
    <row r="958" spans="1:16" s="18" customFormat="1" x14ac:dyDescent="0.2">
      <c r="A958" s="29"/>
      <c r="N958" s="17"/>
      <c r="O958" s="17"/>
      <c r="P958" s="17"/>
    </row>
    <row r="959" spans="1:16" s="18" customFormat="1" x14ac:dyDescent="0.2">
      <c r="A959" s="29"/>
      <c r="N959" s="17"/>
      <c r="O959" s="17"/>
      <c r="P959" s="17"/>
    </row>
    <row r="960" spans="1:16" s="18" customFormat="1" x14ac:dyDescent="0.2">
      <c r="A960" s="29"/>
      <c r="N960" s="17"/>
      <c r="O960" s="17"/>
      <c r="P960" s="17"/>
    </row>
    <row r="961" spans="1:16" s="18" customFormat="1" x14ac:dyDescent="0.2">
      <c r="A961" s="29"/>
      <c r="N961" s="17"/>
      <c r="O961" s="17"/>
      <c r="P961" s="17"/>
    </row>
    <row r="962" spans="1:16" s="18" customFormat="1" x14ac:dyDescent="0.2">
      <c r="A962" s="29"/>
      <c r="N962" s="17"/>
      <c r="O962" s="17"/>
      <c r="P962" s="17"/>
    </row>
    <row r="963" spans="1:16" s="18" customFormat="1" x14ac:dyDescent="0.2">
      <c r="A963" s="29"/>
      <c r="N963" s="17"/>
      <c r="O963" s="17"/>
      <c r="P963" s="17"/>
    </row>
    <row r="964" spans="1:16" s="18" customFormat="1" x14ac:dyDescent="0.2">
      <c r="A964" s="29"/>
      <c r="N964" s="17"/>
      <c r="O964" s="17"/>
      <c r="P964" s="17"/>
    </row>
    <row r="965" spans="1:16" s="18" customFormat="1" x14ac:dyDescent="0.2">
      <c r="A965" s="29"/>
      <c r="N965" s="17"/>
      <c r="O965" s="17"/>
      <c r="P965" s="17"/>
    </row>
    <row r="966" spans="1:16" s="18" customFormat="1" x14ac:dyDescent="0.2">
      <c r="A966" s="29"/>
      <c r="N966" s="17"/>
      <c r="O966" s="17"/>
      <c r="P966" s="17"/>
    </row>
    <row r="967" spans="1:16" s="18" customFormat="1" x14ac:dyDescent="0.2">
      <c r="A967" s="29"/>
      <c r="N967" s="17"/>
      <c r="O967" s="17"/>
      <c r="P967" s="17"/>
    </row>
    <row r="968" spans="1:16" s="18" customFormat="1" x14ac:dyDescent="0.2">
      <c r="A968" s="29"/>
      <c r="N968" s="17"/>
      <c r="O968" s="17"/>
      <c r="P968" s="17"/>
    </row>
    <row r="969" spans="1:16" s="18" customFormat="1" x14ac:dyDescent="0.2">
      <c r="A969" s="29"/>
      <c r="N969" s="17"/>
      <c r="O969" s="17"/>
      <c r="P969" s="17"/>
    </row>
    <row r="970" spans="1:16" s="18" customFormat="1" x14ac:dyDescent="0.2">
      <c r="A970" s="29"/>
      <c r="N970" s="17"/>
      <c r="O970" s="17"/>
      <c r="P970" s="17"/>
    </row>
    <row r="971" spans="1:16" s="18" customFormat="1" x14ac:dyDescent="0.2">
      <c r="A971" s="29"/>
      <c r="N971" s="17"/>
      <c r="O971" s="17"/>
      <c r="P971" s="17"/>
    </row>
    <row r="972" spans="1:16" s="18" customFormat="1" x14ac:dyDescent="0.2">
      <c r="A972" s="29"/>
      <c r="N972" s="17"/>
      <c r="O972" s="17"/>
      <c r="P972" s="17"/>
    </row>
    <row r="973" spans="1:16" s="18" customFormat="1" x14ac:dyDescent="0.2">
      <c r="A973" s="29"/>
      <c r="N973" s="17"/>
      <c r="O973" s="17"/>
      <c r="P973" s="17"/>
    </row>
    <row r="974" spans="1:16" s="18" customFormat="1" x14ac:dyDescent="0.2">
      <c r="A974" s="29"/>
      <c r="N974" s="17"/>
      <c r="O974" s="17"/>
      <c r="P974" s="17"/>
    </row>
    <row r="975" spans="1:16" s="18" customFormat="1" x14ac:dyDescent="0.2">
      <c r="A975" s="29"/>
      <c r="N975" s="17"/>
      <c r="O975" s="17"/>
      <c r="P975" s="17"/>
    </row>
    <row r="976" spans="1:16" s="18" customFormat="1" x14ac:dyDescent="0.2">
      <c r="A976" s="29"/>
      <c r="N976" s="17"/>
      <c r="O976" s="17"/>
      <c r="P976" s="17"/>
    </row>
    <row r="977" spans="1:16" s="18" customFormat="1" x14ac:dyDescent="0.2">
      <c r="A977" s="29"/>
      <c r="N977" s="17"/>
      <c r="O977" s="17"/>
      <c r="P977" s="17"/>
    </row>
    <row r="978" spans="1:16" s="18" customFormat="1" x14ac:dyDescent="0.2">
      <c r="A978" s="29"/>
      <c r="N978" s="17"/>
      <c r="O978" s="17"/>
      <c r="P978" s="17"/>
    </row>
    <row r="979" spans="1:16" s="18" customFormat="1" x14ac:dyDescent="0.2">
      <c r="A979" s="29"/>
      <c r="N979" s="17"/>
      <c r="O979" s="17"/>
      <c r="P979" s="17"/>
    </row>
    <row r="980" spans="1:16" s="18" customFormat="1" x14ac:dyDescent="0.2">
      <c r="A980" s="29"/>
      <c r="N980" s="17"/>
      <c r="O980" s="17"/>
      <c r="P980" s="17"/>
    </row>
    <row r="981" spans="1:16" s="18" customFormat="1" x14ac:dyDescent="0.2">
      <c r="A981" s="29"/>
      <c r="N981" s="17"/>
      <c r="O981" s="17"/>
      <c r="P981" s="17"/>
    </row>
    <row r="982" spans="1:16" s="18" customFormat="1" x14ac:dyDescent="0.2">
      <c r="A982" s="29"/>
      <c r="N982" s="17"/>
      <c r="O982" s="17"/>
      <c r="P982" s="17"/>
    </row>
    <row r="983" spans="1:16" s="18" customFormat="1" x14ac:dyDescent="0.2">
      <c r="A983" s="29"/>
      <c r="N983" s="17"/>
      <c r="O983" s="17"/>
      <c r="P983" s="17"/>
    </row>
    <row r="984" spans="1:16" s="18" customFormat="1" x14ac:dyDescent="0.2">
      <c r="A984" s="29"/>
      <c r="N984" s="17"/>
      <c r="O984" s="17"/>
      <c r="P984" s="17"/>
    </row>
    <row r="985" spans="1:16" s="18" customFormat="1" x14ac:dyDescent="0.2">
      <c r="A985" s="29"/>
      <c r="N985" s="17"/>
      <c r="O985" s="17"/>
      <c r="P985" s="17"/>
    </row>
    <row r="986" spans="1:16" s="18" customFormat="1" x14ac:dyDescent="0.2">
      <c r="A986" s="29"/>
      <c r="N986" s="17"/>
      <c r="O986" s="17"/>
      <c r="P986" s="17"/>
    </row>
    <row r="987" spans="1:16" s="18" customFormat="1" x14ac:dyDescent="0.2">
      <c r="A987" s="29"/>
      <c r="N987" s="17"/>
      <c r="O987" s="17"/>
      <c r="P987" s="17"/>
    </row>
    <row r="988" spans="1:16" s="18" customFormat="1" x14ac:dyDescent="0.2">
      <c r="A988" s="29"/>
      <c r="N988" s="17"/>
      <c r="O988" s="17"/>
      <c r="P988" s="17"/>
    </row>
    <row r="989" spans="1:16" s="18" customFormat="1" x14ac:dyDescent="0.2">
      <c r="A989" s="29"/>
      <c r="N989" s="17"/>
      <c r="O989" s="17"/>
      <c r="P989" s="17"/>
    </row>
    <row r="990" spans="1:16" s="18" customFormat="1" x14ac:dyDescent="0.2">
      <c r="A990" s="29"/>
      <c r="N990" s="17"/>
      <c r="O990" s="17"/>
      <c r="P990" s="17"/>
    </row>
    <row r="991" spans="1:16" s="18" customFormat="1" x14ac:dyDescent="0.2">
      <c r="A991" s="29"/>
      <c r="N991" s="17"/>
      <c r="O991" s="17"/>
      <c r="P991" s="17"/>
    </row>
    <row r="992" spans="1:16" s="18" customFormat="1" x14ac:dyDescent="0.2">
      <c r="A992" s="29"/>
      <c r="N992" s="17"/>
      <c r="O992" s="17"/>
      <c r="P992" s="17"/>
    </row>
    <row r="993" spans="1:16" s="18" customFormat="1" x14ac:dyDescent="0.2">
      <c r="A993" s="29"/>
      <c r="N993" s="17"/>
      <c r="O993" s="17"/>
      <c r="P993" s="17"/>
    </row>
    <row r="994" spans="1:16" s="18" customFormat="1" x14ac:dyDescent="0.2">
      <c r="A994" s="29"/>
      <c r="N994" s="17"/>
      <c r="O994" s="17"/>
      <c r="P994" s="17"/>
    </row>
    <row r="995" spans="1:16" s="18" customFormat="1" x14ac:dyDescent="0.2">
      <c r="A995" s="29"/>
      <c r="N995" s="17"/>
      <c r="O995" s="17"/>
      <c r="P995" s="17"/>
    </row>
    <row r="996" spans="1:16" s="18" customFormat="1" x14ac:dyDescent="0.2">
      <c r="A996" s="29"/>
      <c r="N996" s="17"/>
      <c r="O996" s="17"/>
      <c r="P996" s="17"/>
    </row>
    <row r="997" spans="1:16" s="18" customFormat="1" x14ac:dyDescent="0.2">
      <c r="A997" s="29"/>
      <c r="N997" s="17"/>
      <c r="O997" s="17"/>
      <c r="P997" s="17"/>
    </row>
    <row r="998" spans="1:16" s="18" customFormat="1" x14ac:dyDescent="0.2">
      <c r="A998" s="29"/>
      <c r="N998" s="17"/>
      <c r="O998" s="17"/>
      <c r="P998" s="17"/>
    </row>
    <row r="999" spans="1:16" s="18" customFormat="1" x14ac:dyDescent="0.2">
      <c r="A999" s="29"/>
      <c r="N999" s="17"/>
      <c r="O999" s="17"/>
      <c r="P999" s="17"/>
    </row>
    <row r="1000" spans="1:16" s="18" customFormat="1" x14ac:dyDescent="0.2">
      <c r="A1000" s="29"/>
      <c r="N1000" s="17"/>
      <c r="O1000" s="17"/>
      <c r="P1000" s="17"/>
    </row>
    <row r="1001" spans="1:16" s="18" customFormat="1" x14ac:dyDescent="0.2">
      <c r="A1001" s="29"/>
      <c r="N1001" s="17"/>
      <c r="O1001" s="17"/>
      <c r="P1001" s="17"/>
    </row>
    <row r="1002" spans="1:16" s="18" customFormat="1" x14ac:dyDescent="0.2">
      <c r="A1002" s="29"/>
      <c r="N1002" s="17"/>
      <c r="O1002" s="17"/>
      <c r="P1002" s="17"/>
    </row>
    <row r="1003" spans="1:16" s="18" customFormat="1" x14ac:dyDescent="0.2">
      <c r="A1003" s="29"/>
      <c r="N1003" s="17"/>
      <c r="O1003" s="17"/>
      <c r="P1003" s="17"/>
    </row>
    <row r="1004" spans="1:16" s="18" customFormat="1" x14ac:dyDescent="0.2">
      <c r="A1004" s="29"/>
      <c r="N1004" s="17"/>
      <c r="O1004" s="17"/>
      <c r="P1004" s="17"/>
    </row>
    <row r="1005" spans="1:16" s="18" customFormat="1" x14ac:dyDescent="0.2">
      <c r="A1005" s="29"/>
      <c r="N1005" s="17"/>
      <c r="O1005" s="17"/>
      <c r="P1005" s="17"/>
    </row>
    <row r="1006" spans="1:16" s="18" customFormat="1" x14ac:dyDescent="0.2">
      <c r="A1006" s="29"/>
      <c r="N1006" s="17"/>
      <c r="O1006" s="17"/>
      <c r="P1006" s="17"/>
    </row>
    <row r="1007" spans="1:16" s="18" customFormat="1" x14ac:dyDescent="0.2">
      <c r="A1007" s="29"/>
      <c r="N1007" s="17"/>
      <c r="O1007" s="17"/>
      <c r="P1007" s="17"/>
    </row>
    <row r="1008" spans="1:16" s="18" customFormat="1" x14ac:dyDescent="0.2">
      <c r="A1008" s="29"/>
      <c r="N1008" s="17"/>
      <c r="O1008" s="17"/>
      <c r="P1008" s="17"/>
    </row>
    <row r="1009" spans="1:16" s="18" customFormat="1" x14ac:dyDescent="0.2">
      <c r="A1009" s="29"/>
      <c r="N1009" s="17"/>
      <c r="O1009" s="17"/>
      <c r="P1009" s="17"/>
    </row>
    <row r="1010" spans="1:16" s="18" customFormat="1" x14ac:dyDescent="0.2">
      <c r="A1010" s="29"/>
      <c r="N1010" s="17"/>
      <c r="O1010" s="17"/>
      <c r="P1010" s="17"/>
    </row>
    <row r="1011" spans="1:16" s="18" customFormat="1" x14ac:dyDescent="0.2">
      <c r="A1011" s="29"/>
      <c r="N1011" s="17"/>
      <c r="O1011" s="17"/>
      <c r="P1011" s="17"/>
    </row>
    <row r="1012" spans="1:16" s="18" customFormat="1" x14ac:dyDescent="0.2">
      <c r="A1012" s="29"/>
      <c r="N1012" s="17"/>
      <c r="O1012" s="17"/>
      <c r="P1012" s="17"/>
    </row>
    <row r="1013" spans="1:16" s="18" customFormat="1" x14ac:dyDescent="0.2">
      <c r="A1013" s="29"/>
      <c r="N1013" s="17"/>
      <c r="O1013" s="17"/>
      <c r="P1013" s="17"/>
    </row>
    <row r="1014" spans="1:16" s="18" customFormat="1" x14ac:dyDescent="0.2">
      <c r="A1014" s="29"/>
      <c r="N1014" s="17"/>
      <c r="O1014" s="17"/>
      <c r="P1014" s="17"/>
    </row>
    <row r="1015" spans="1:16" s="18" customFormat="1" x14ac:dyDescent="0.2">
      <c r="A1015" s="29"/>
      <c r="N1015" s="17"/>
      <c r="O1015" s="17"/>
      <c r="P1015" s="17"/>
    </row>
    <row r="1016" spans="1:16" s="18" customFormat="1" x14ac:dyDescent="0.2">
      <c r="A1016" s="29"/>
      <c r="N1016" s="17"/>
      <c r="O1016" s="17"/>
      <c r="P1016" s="17"/>
    </row>
    <row r="1017" spans="1:16" s="18" customFormat="1" x14ac:dyDescent="0.2">
      <c r="A1017" s="29"/>
      <c r="N1017" s="17"/>
      <c r="O1017" s="17"/>
      <c r="P1017" s="17"/>
    </row>
    <row r="1018" spans="1:16" s="18" customFormat="1" x14ac:dyDescent="0.2">
      <c r="A1018" s="29"/>
      <c r="N1018" s="17"/>
      <c r="O1018" s="17"/>
      <c r="P1018" s="17"/>
    </row>
    <row r="1019" spans="1:16" s="18" customFormat="1" x14ac:dyDescent="0.2">
      <c r="A1019" s="29"/>
      <c r="N1019" s="17"/>
      <c r="O1019" s="17"/>
      <c r="P1019" s="17"/>
    </row>
    <row r="1020" spans="1:16" s="18" customFormat="1" x14ac:dyDescent="0.2">
      <c r="A1020" s="29"/>
      <c r="N1020" s="17"/>
      <c r="O1020" s="17"/>
      <c r="P1020" s="17"/>
    </row>
    <row r="1021" spans="1:16" s="18" customFormat="1" x14ac:dyDescent="0.2">
      <c r="A1021" s="29"/>
      <c r="N1021" s="17"/>
      <c r="O1021" s="17"/>
      <c r="P1021" s="17"/>
    </row>
    <row r="1022" spans="1:16" s="18" customFormat="1" x14ac:dyDescent="0.2">
      <c r="A1022" s="29"/>
      <c r="N1022" s="17"/>
      <c r="O1022" s="17"/>
      <c r="P1022" s="17"/>
    </row>
    <row r="1023" spans="1:16" s="18" customFormat="1" x14ac:dyDescent="0.2">
      <c r="A1023" s="29"/>
      <c r="N1023" s="17"/>
      <c r="O1023" s="17"/>
      <c r="P1023" s="17"/>
    </row>
    <row r="1024" spans="1:16" s="18" customFormat="1" x14ac:dyDescent="0.2">
      <c r="A1024" s="29"/>
      <c r="N1024" s="17"/>
      <c r="O1024" s="17"/>
      <c r="P1024" s="17"/>
    </row>
    <row r="1025" spans="1:16" s="18" customFormat="1" x14ac:dyDescent="0.2">
      <c r="A1025" s="29"/>
      <c r="N1025" s="17"/>
      <c r="O1025" s="17"/>
      <c r="P1025" s="17"/>
    </row>
    <row r="1026" spans="1:16" s="18" customFormat="1" x14ac:dyDescent="0.2">
      <c r="A1026" s="29"/>
      <c r="N1026" s="17"/>
      <c r="O1026" s="17"/>
      <c r="P1026" s="17"/>
    </row>
    <row r="1027" spans="1:16" s="18" customFormat="1" x14ac:dyDescent="0.2">
      <c r="A1027" s="29"/>
      <c r="N1027" s="17"/>
      <c r="O1027" s="17"/>
      <c r="P1027" s="17"/>
    </row>
    <row r="1028" spans="1:16" s="18" customFormat="1" x14ac:dyDescent="0.2">
      <c r="A1028" s="29"/>
      <c r="N1028" s="17"/>
      <c r="O1028" s="17"/>
      <c r="P1028" s="17"/>
    </row>
    <row r="1029" spans="1:16" s="18" customFormat="1" x14ac:dyDescent="0.2">
      <c r="A1029" s="29"/>
      <c r="N1029" s="17"/>
      <c r="O1029" s="17"/>
      <c r="P1029" s="17"/>
    </row>
    <row r="1030" spans="1:16" s="18" customFormat="1" x14ac:dyDescent="0.2">
      <c r="A1030" s="29"/>
      <c r="N1030" s="17"/>
      <c r="O1030" s="17"/>
      <c r="P1030" s="17"/>
    </row>
    <row r="1031" spans="1:16" s="18" customFormat="1" x14ac:dyDescent="0.2">
      <c r="A1031" s="29"/>
      <c r="N1031" s="17"/>
      <c r="O1031" s="17"/>
      <c r="P1031" s="17"/>
    </row>
    <row r="1032" spans="1:16" s="18" customFormat="1" x14ac:dyDescent="0.2">
      <c r="A1032" s="29"/>
      <c r="N1032" s="17"/>
      <c r="O1032" s="17"/>
      <c r="P1032" s="17"/>
    </row>
    <row r="1033" spans="1:16" s="18" customFormat="1" x14ac:dyDescent="0.2">
      <c r="A1033" s="29"/>
      <c r="N1033" s="17"/>
      <c r="O1033" s="17"/>
      <c r="P1033" s="17"/>
    </row>
    <row r="1034" spans="1:16" s="18" customFormat="1" x14ac:dyDescent="0.2">
      <c r="A1034" s="29"/>
      <c r="N1034" s="17"/>
      <c r="O1034" s="17"/>
      <c r="P1034" s="17"/>
    </row>
    <row r="1035" spans="1:16" s="18" customFormat="1" x14ac:dyDescent="0.2">
      <c r="A1035" s="29"/>
      <c r="N1035" s="17"/>
      <c r="O1035" s="17"/>
      <c r="P1035" s="17"/>
    </row>
    <row r="1036" spans="1:16" s="18" customFormat="1" x14ac:dyDescent="0.2">
      <c r="A1036" s="29"/>
      <c r="N1036" s="17"/>
      <c r="O1036" s="17"/>
      <c r="P1036" s="17"/>
    </row>
    <row r="1037" spans="1:16" s="18" customFormat="1" x14ac:dyDescent="0.2">
      <c r="A1037" s="29"/>
      <c r="N1037" s="17"/>
      <c r="O1037" s="17"/>
      <c r="P1037" s="17"/>
    </row>
    <row r="1038" spans="1:16" s="18" customFormat="1" x14ac:dyDescent="0.2">
      <c r="A1038" s="29"/>
      <c r="N1038" s="17"/>
      <c r="O1038" s="17"/>
      <c r="P1038" s="17"/>
    </row>
    <row r="1039" spans="1:16" s="18" customFormat="1" x14ac:dyDescent="0.2">
      <c r="A1039" s="29"/>
      <c r="N1039" s="17"/>
      <c r="O1039" s="17"/>
      <c r="P1039" s="17"/>
    </row>
    <row r="1040" spans="1:16" s="18" customFormat="1" x14ac:dyDescent="0.2">
      <c r="A1040" s="29"/>
      <c r="N1040" s="17"/>
      <c r="O1040" s="17"/>
      <c r="P1040" s="17"/>
    </row>
    <row r="1041" spans="1:16" s="18" customFormat="1" x14ac:dyDescent="0.2">
      <c r="A1041" s="29"/>
      <c r="N1041" s="17"/>
      <c r="O1041" s="17"/>
      <c r="P1041" s="17"/>
    </row>
    <row r="1042" spans="1:16" s="18" customFormat="1" x14ac:dyDescent="0.2">
      <c r="A1042" s="29"/>
      <c r="N1042" s="17"/>
      <c r="O1042" s="17"/>
      <c r="P1042" s="17"/>
    </row>
    <row r="1043" spans="1:16" s="18" customFormat="1" x14ac:dyDescent="0.2">
      <c r="A1043" s="29"/>
      <c r="N1043" s="17"/>
      <c r="O1043" s="17"/>
      <c r="P1043" s="17"/>
    </row>
    <row r="1044" spans="1:16" s="18" customFormat="1" x14ac:dyDescent="0.2">
      <c r="A1044" s="29"/>
      <c r="N1044" s="17"/>
      <c r="O1044" s="17"/>
      <c r="P1044" s="17"/>
    </row>
    <row r="1045" spans="1:16" s="18" customFormat="1" x14ac:dyDescent="0.2">
      <c r="A1045" s="29"/>
      <c r="N1045" s="17"/>
      <c r="O1045" s="17"/>
      <c r="P1045" s="17"/>
    </row>
    <row r="1046" spans="1:16" s="18" customFormat="1" x14ac:dyDescent="0.2">
      <c r="A1046" s="29"/>
      <c r="N1046" s="17"/>
      <c r="O1046" s="17"/>
      <c r="P1046" s="17"/>
    </row>
    <row r="1047" spans="1:16" s="18" customFormat="1" x14ac:dyDescent="0.2">
      <c r="A1047" s="29"/>
      <c r="N1047" s="17"/>
      <c r="O1047" s="17"/>
      <c r="P1047" s="17"/>
    </row>
    <row r="1048" spans="1:16" s="18" customFormat="1" x14ac:dyDescent="0.2">
      <c r="A1048" s="29"/>
      <c r="N1048" s="17"/>
      <c r="O1048" s="17"/>
      <c r="P1048" s="17"/>
    </row>
    <row r="1049" spans="1:16" s="18" customFormat="1" x14ac:dyDescent="0.2">
      <c r="A1049" s="29"/>
      <c r="N1049" s="17"/>
      <c r="O1049" s="17"/>
      <c r="P1049" s="17"/>
    </row>
    <row r="1050" spans="1:16" s="18" customFormat="1" x14ac:dyDescent="0.2">
      <c r="A1050" s="29"/>
      <c r="N1050" s="17"/>
      <c r="O1050" s="17"/>
      <c r="P1050" s="17"/>
    </row>
    <row r="1051" spans="1:16" s="18" customFormat="1" x14ac:dyDescent="0.2">
      <c r="A1051" s="29"/>
      <c r="N1051" s="17"/>
      <c r="O1051" s="17"/>
      <c r="P1051" s="17"/>
    </row>
    <row r="1052" spans="1:16" s="18" customFormat="1" x14ac:dyDescent="0.2">
      <c r="A1052" s="29"/>
      <c r="N1052" s="17"/>
      <c r="O1052" s="17"/>
      <c r="P1052" s="17"/>
    </row>
    <row r="1053" spans="1:16" s="18" customFormat="1" x14ac:dyDescent="0.2">
      <c r="A1053" s="29"/>
      <c r="N1053" s="17"/>
      <c r="O1053" s="17"/>
      <c r="P1053" s="17"/>
    </row>
    <row r="1054" spans="1:16" s="18" customFormat="1" x14ac:dyDescent="0.2">
      <c r="A1054" s="29"/>
      <c r="N1054" s="17"/>
      <c r="O1054" s="17"/>
      <c r="P1054" s="17"/>
    </row>
    <row r="1055" spans="1:16" s="18" customFormat="1" x14ac:dyDescent="0.2">
      <c r="A1055" s="29"/>
      <c r="N1055" s="17"/>
      <c r="O1055" s="17"/>
      <c r="P1055" s="17"/>
    </row>
    <row r="1056" spans="1:16" s="18" customFormat="1" x14ac:dyDescent="0.2">
      <c r="A1056" s="29"/>
      <c r="N1056" s="17"/>
      <c r="O1056" s="17"/>
      <c r="P1056" s="17"/>
    </row>
    <row r="1057" spans="1:16" s="18" customFormat="1" x14ac:dyDescent="0.2">
      <c r="A1057" s="29"/>
      <c r="N1057" s="17"/>
      <c r="O1057" s="17"/>
      <c r="P1057" s="17"/>
    </row>
    <row r="1058" spans="1:16" s="18" customFormat="1" x14ac:dyDescent="0.2">
      <c r="A1058" s="29"/>
      <c r="N1058" s="17"/>
      <c r="O1058" s="17"/>
      <c r="P1058" s="17"/>
    </row>
    <row r="1059" spans="1:16" s="18" customFormat="1" x14ac:dyDescent="0.2">
      <c r="A1059" s="29"/>
      <c r="N1059" s="17"/>
      <c r="O1059" s="17"/>
      <c r="P1059" s="17"/>
    </row>
    <row r="1060" spans="1:16" s="18" customFormat="1" x14ac:dyDescent="0.2">
      <c r="A1060" s="29"/>
      <c r="N1060" s="17"/>
      <c r="O1060" s="17"/>
      <c r="P1060" s="17"/>
    </row>
    <row r="1061" spans="1:16" s="18" customFormat="1" x14ac:dyDescent="0.2">
      <c r="A1061" s="29"/>
      <c r="N1061" s="17"/>
      <c r="O1061" s="17"/>
      <c r="P1061" s="17"/>
    </row>
    <row r="1062" spans="1:16" s="18" customFormat="1" x14ac:dyDescent="0.2">
      <c r="A1062" s="29"/>
      <c r="N1062" s="17"/>
      <c r="O1062" s="17"/>
      <c r="P1062" s="17"/>
    </row>
    <row r="1063" spans="1:16" s="18" customFormat="1" x14ac:dyDescent="0.2">
      <c r="A1063" s="29"/>
      <c r="N1063" s="17"/>
      <c r="O1063" s="17"/>
      <c r="P1063" s="17"/>
    </row>
    <row r="1064" spans="1:16" s="18" customFormat="1" x14ac:dyDescent="0.2">
      <c r="A1064" s="29"/>
      <c r="N1064" s="17"/>
      <c r="O1064" s="17"/>
      <c r="P1064" s="17"/>
    </row>
    <row r="1065" spans="1:16" s="18" customFormat="1" x14ac:dyDescent="0.2">
      <c r="A1065" s="29"/>
      <c r="N1065" s="17"/>
      <c r="O1065" s="17"/>
      <c r="P1065" s="17"/>
    </row>
    <row r="1066" spans="1:16" s="18" customFormat="1" x14ac:dyDescent="0.2">
      <c r="A1066" s="29"/>
      <c r="N1066" s="17"/>
      <c r="O1066" s="17"/>
      <c r="P1066" s="17"/>
    </row>
    <row r="1067" spans="1:16" s="18" customFormat="1" x14ac:dyDescent="0.2">
      <c r="A1067" s="29"/>
      <c r="N1067" s="17"/>
      <c r="O1067" s="17"/>
      <c r="P1067" s="17"/>
    </row>
    <row r="1068" spans="1:16" s="18" customFormat="1" x14ac:dyDescent="0.2">
      <c r="A1068" s="29"/>
      <c r="N1068" s="17"/>
      <c r="O1068" s="17"/>
      <c r="P1068" s="17"/>
    </row>
    <row r="1069" spans="1:16" s="18" customFormat="1" x14ac:dyDescent="0.2">
      <c r="A1069" s="29"/>
      <c r="N1069" s="17"/>
      <c r="O1069" s="17"/>
      <c r="P1069" s="17"/>
    </row>
    <row r="1070" spans="1:16" s="18" customFormat="1" x14ac:dyDescent="0.2">
      <c r="A1070" s="29"/>
      <c r="N1070" s="17"/>
      <c r="O1070" s="17"/>
      <c r="P1070" s="17"/>
    </row>
    <row r="1071" spans="1:16" s="18" customFormat="1" x14ac:dyDescent="0.2">
      <c r="A1071" s="29"/>
      <c r="N1071" s="17"/>
      <c r="O1071" s="17"/>
      <c r="P1071" s="17"/>
    </row>
    <row r="1072" spans="1:16" s="18" customFormat="1" x14ac:dyDescent="0.2">
      <c r="A1072" s="29"/>
      <c r="N1072" s="17"/>
      <c r="O1072" s="17"/>
      <c r="P1072" s="17"/>
    </row>
    <row r="1073" spans="1:16" s="18" customFormat="1" x14ac:dyDescent="0.2">
      <c r="A1073" s="29"/>
      <c r="N1073" s="17"/>
      <c r="O1073" s="17"/>
      <c r="P1073" s="17"/>
    </row>
    <row r="1074" spans="1:16" s="18" customFormat="1" x14ac:dyDescent="0.2">
      <c r="A1074" s="29"/>
      <c r="N1074" s="17"/>
      <c r="O1074" s="17"/>
      <c r="P1074" s="17"/>
    </row>
    <row r="1075" spans="1:16" s="18" customFormat="1" x14ac:dyDescent="0.2">
      <c r="A1075" s="29"/>
      <c r="N1075" s="17"/>
      <c r="O1075" s="17"/>
      <c r="P1075" s="17"/>
    </row>
    <row r="1076" spans="1:16" s="18" customFormat="1" x14ac:dyDescent="0.2">
      <c r="A1076" s="29"/>
      <c r="N1076" s="17"/>
      <c r="O1076" s="17"/>
      <c r="P1076" s="17"/>
    </row>
    <row r="1077" spans="1:16" s="18" customFormat="1" x14ac:dyDescent="0.2">
      <c r="A1077" s="29"/>
      <c r="N1077" s="17"/>
      <c r="O1077" s="17"/>
      <c r="P1077" s="17"/>
    </row>
    <row r="1078" spans="1:16" s="18" customFormat="1" x14ac:dyDescent="0.2">
      <c r="A1078" s="29"/>
      <c r="N1078" s="17"/>
      <c r="O1078" s="17"/>
      <c r="P1078" s="17"/>
    </row>
    <row r="1079" spans="1:16" s="18" customFormat="1" x14ac:dyDescent="0.2">
      <c r="A1079" s="29"/>
      <c r="N1079" s="17"/>
      <c r="O1079" s="17"/>
      <c r="P1079" s="17"/>
    </row>
    <row r="1080" spans="1:16" s="18" customFormat="1" x14ac:dyDescent="0.2">
      <c r="A1080" s="29"/>
      <c r="N1080" s="17"/>
      <c r="O1080" s="17"/>
      <c r="P1080" s="17"/>
    </row>
    <row r="1081" spans="1:16" s="18" customFormat="1" x14ac:dyDescent="0.2">
      <c r="A1081" s="29"/>
      <c r="N1081" s="17"/>
      <c r="O1081" s="17"/>
      <c r="P1081" s="17"/>
    </row>
    <row r="1082" spans="1:16" s="18" customFormat="1" x14ac:dyDescent="0.2">
      <c r="A1082" s="29"/>
      <c r="N1082" s="17"/>
      <c r="O1082" s="17"/>
      <c r="P1082" s="17"/>
    </row>
    <row r="1083" spans="1:16" s="18" customFormat="1" x14ac:dyDescent="0.2">
      <c r="A1083" s="29"/>
      <c r="N1083" s="17"/>
      <c r="O1083" s="17"/>
      <c r="P1083" s="17"/>
    </row>
    <row r="1084" spans="1:16" s="18" customFormat="1" x14ac:dyDescent="0.2">
      <c r="A1084" s="29"/>
      <c r="N1084" s="17"/>
      <c r="O1084" s="17"/>
      <c r="P1084" s="17"/>
    </row>
    <row r="1085" spans="1:16" s="18" customFormat="1" x14ac:dyDescent="0.2">
      <c r="A1085" s="29"/>
      <c r="N1085" s="17"/>
      <c r="O1085" s="17"/>
      <c r="P1085" s="17"/>
    </row>
    <row r="1086" spans="1:16" s="18" customFormat="1" x14ac:dyDescent="0.2">
      <c r="A1086" s="29"/>
      <c r="N1086" s="17"/>
      <c r="O1086" s="17"/>
      <c r="P1086" s="17"/>
    </row>
    <row r="1087" spans="1:16" s="18" customFormat="1" x14ac:dyDescent="0.2">
      <c r="A1087" s="29"/>
      <c r="N1087" s="17"/>
      <c r="O1087" s="17"/>
      <c r="P1087" s="17"/>
    </row>
    <row r="1088" spans="1:16" s="18" customFormat="1" x14ac:dyDescent="0.2">
      <c r="A1088" s="29"/>
      <c r="N1088" s="17"/>
      <c r="O1088" s="17"/>
      <c r="P1088" s="17"/>
    </row>
    <row r="1089" spans="1:16" s="18" customFormat="1" x14ac:dyDescent="0.2">
      <c r="A1089" s="29"/>
      <c r="N1089" s="17"/>
      <c r="O1089" s="17"/>
      <c r="P1089" s="17"/>
    </row>
    <row r="1090" spans="1:16" s="18" customFormat="1" x14ac:dyDescent="0.2">
      <c r="A1090" s="29"/>
      <c r="N1090" s="17"/>
      <c r="O1090" s="17"/>
      <c r="P1090" s="17"/>
    </row>
    <row r="1091" spans="1:16" s="18" customFormat="1" x14ac:dyDescent="0.2">
      <c r="A1091" s="29"/>
      <c r="N1091" s="17"/>
      <c r="O1091" s="17"/>
      <c r="P1091" s="17"/>
    </row>
    <row r="1092" spans="1:16" s="18" customFormat="1" x14ac:dyDescent="0.2">
      <c r="A1092" s="29"/>
      <c r="N1092" s="17"/>
      <c r="O1092" s="17"/>
      <c r="P1092" s="17"/>
    </row>
    <row r="1093" spans="1:16" s="18" customFormat="1" x14ac:dyDescent="0.2">
      <c r="A1093" s="29"/>
      <c r="N1093" s="17"/>
      <c r="O1093" s="17"/>
      <c r="P1093" s="17"/>
    </row>
    <row r="1094" spans="1:16" s="18" customFormat="1" x14ac:dyDescent="0.2">
      <c r="A1094" s="29"/>
      <c r="N1094" s="17"/>
      <c r="O1094" s="17"/>
      <c r="P1094" s="17"/>
    </row>
    <row r="1095" spans="1:16" s="18" customFormat="1" x14ac:dyDescent="0.2">
      <c r="A1095" s="29"/>
      <c r="N1095" s="17"/>
      <c r="O1095" s="17"/>
      <c r="P1095" s="17"/>
    </row>
    <row r="1096" spans="1:16" s="18" customFormat="1" x14ac:dyDescent="0.2">
      <c r="A1096" s="29"/>
      <c r="N1096" s="17"/>
      <c r="O1096" s="17"/>
      <c r="P1096" s="17"/>
    </row>
    <row r="1097" spans="1:16" s="18" customFormat="1" x14ac:dyDescent="0.2">
      <c r="A1097" s="29"/>
      <c r="N1097" s="17"/>
      <c r="O1097" s="17"/>
      <c r="P1097" s="17"/>
    </row>
    <row r="1098" spans="1:16" s="18" customFormat="1" x14ac:dyDescent="0.2">
      <c r="A1098" s="29"/>
      <c r="N1098" s="17"/>
      <c r="O1098" s="17"/>
      <c r="P1098" s="17"/>
    </row>
    <row r="1099" spans="1:16" s="18" customFormat="1" x14ac:dyDescent="0.2">
      <c r="A1099" s="29"/>
      <c r="N1099" s="17"/>
      <c r="O1099" s="17"/>
      <c r="P1099" s="17"/>
    </row>
    <row r="1100" spans="1:16" s="18" customFormat="1" x14ac:dyDescent="0.2">
      <c r="A1100" s="29"/>
      <c r="N1100" s="17"/>
      <c r="O1100" s="17"/>
      <c r="P1100" s="17"/>
    </row>
    <row r="1101" spans="1:16" s="18" customFormat="1" x14ac:dyDescent="0.2">
      <c r="A1101" s="29"/>
      <c r="N1101" s="17"/>
      <c r="O1101" s="17"/>
      <c r="P1101" s="17"/>
    </row>
    <row r="1102" spans="1:16" s="18" customFormat="1" x14ac:dyDescent="0.2">
      <c r="A1102" s="29"/>
      <c r="N1102" s="17"/>
      <c r="O1102" s="17"/>
      <c r="P1102" s="17"/>
    </row>
    <row r="1103" spans="1:16" s="18" customFormat="1" x14ac:dyDescent="0.2">
      <c r="A1103" s="29"/>
      <c r="N1103" s="17"/>
      <c r="O1103" s="17"/>
      <c r="P1103" s="17"/>
    </row>
    <row r="1104" spans="1:16" s="18" customFormat="1" x14ac:dyDescent="0.2">
      <c r="A1104" s="29"/>
      <c r="N1104" s="17"/>
      <c r="O1104" s="17"/>
      <c r="P1104" s="17"/>
    </row>
    <row r="1105" spans="1:16" s="18" customFormat="1" x14ac:dyDescent="0.2">
      <c r="A1105" s="29"/>
      <c r="N1105" s="17"/>
      <c r="O1105" s="17"/>
      <c r="P1105" s="17"/>
    </row>
    <row r="1106" spans="1:16" s="18" customFormat="1" x14ac:dyDescent="0.2">
      <c r="A1106" s="29"/>
      <c r="N1106" s="17"/>
      <c r="O1106" s="17"/>
      <c r="P1106" s="17"/>
    </row>
    <row r="1107" spans="1:16" s="18" customFormat="1" x14ac:dyDescent="0.2">
      <c r="A1107" s="29"/>
      <c r="N1107" s="17"/>
      <c r="O1107" s="17"/>
      <c r="P1107" s="17"/>
    </row>
    <row r="1108" spans="1:16" s="18" customFormat="1" x14ac:dyDescent="0.2">
      <c r="A1108" s="29"/>
      <c r="N1108" s="17"/>
      <c r="O1108" s="17"/>
      <c r="P1108" s="17"/>
    </row>
    <row r="1109" spans="1:16" s="18" customFormat="1" x14ac:dyDescent="0.2">
      <c r="A1109" s="29"/>
      <c r="N1109" s="17"/>
      <c r="O1109" s="17"/>
      <c r="P1109" s="17"/>
    </row>
    <row r="1110" spans="1:16" s="18" customFormat="1" x14ac:dyDescent="0.2">
      <c r="A1110" s="29"/>
      <c r="N1110" s="17"/>
      <c r="O1110" s="17"/>
      <c r="P1110" s="17"/>
    </row>
    <row r="1111" spans="1:16" s="18" customFormat="1" x14ac:dyDescent="0.2">
      <c r="A1111" s="29"/>
      <c r="N1111" s="17"/>
      <c r="O1111" s="17"/>
      <c r="P1111" s="17"/>
    </row>
    <row r="1112" spans="1:16" s="18" customFormat="1" x14ac:dyDescent="0.2">
      <c r="A1112" s="29"/>
      <c r="N1112" s="17"/>
      <c r="O1112" s="17"/>
      <c r="P1112" s="17"/>
    </row>
    <row r="1113" spans="1:16" s="18" customFormat="1" x14ac:dyDescent="0.2">
      <c r="A1113" s="29"/>
      <c r="N1113" s="17"/>
      <c r="O1113" s="17"/>
      <c r="P1113" s="17"/>
    </row>
    <row r="1114" spans="1:16" s="18" customFormat="1" x14ac:dyDescent="0.2">
      <c r="A1114" s="29"/>
      <c r="N1114" s="17"/>
      <c r="O1114" s="17"/>
      <c r="P1114" s="17"/>
    </row>
    <row r="1115" spans="1:16" s="18" customFormat="1" x14ac:dyDescent="0.2">
      <c r="A1115" s="29"/>
      <c r="N1115" s="17"/>
      <c r="O1115" s="17"/>
      <c r="P1115" s="17"/>
    </row>
    <row r="1116" spans="1:16" s="18" customFormat="1" x14ac:dyDescent="0.2">
      <c r="A1116" s="29"/>
      <c r="N1116" s="17"/>
      <c r="O1116" s="17"/>
      <c r="P1116" s="17"/>
    </row>
    <row r="1117" spans="1:16" s="18" customFormat="1" x14ac:dyDescent="0.2">
      <c r="A1117" s="29"/>
      <c r="N1117" s="17"/>
      <c r="O1117" s="17"/>
      <c r="P1117" s="17"/>
    </row>
    <row r="1118" spans="1:16" s="18" customFormat="1" x14ac:dyDescent="0.2">
      <c r="A1118" s="29"/>
      <c r="N1118" s="17"/>
      <c r="O1118" s="17"/>
      <c r="P1118" s="17"/>
    </row>
    <row r="1119" spans="1:16" s="18" customFormat="1" x14ac:dyDescent="0.2">
      <c r="A1119" s="29"/>
      <c r="N1119" s="17"/>
      <c r="O1119" s="17"/>
      <c r="P1119" s="17"/>
    </row>
    <row r="1120" spans="1:16" s="18" customFormat="1" x14ac:dyDescent="0.2">
      <c r="A1120" s="29"/>
      <c r="N1120" s="17"/>
      <c r="O1120" s="17"/>
      <c r="P1120" s="17"/>
    </row>
    <row r="1121" spans="1:16" s="18" customFormat="1" x14ac:dyDescent="0.2">
      <c r="A1121" s="29"/>
      <c r="N1121" s="17"/>
      <c r="O1121" s="17"/>
      <c r="P1121" s="17"/>
    </row>
    <row r="1122" spans="1:16" s="18" customFormat="1" x14ac:dyDescent="0.2">
      <c r="A1122" s="29"/>
      <c r="N1122" s="17"/>
      <c r="O1122" s="17"/>
      <c r="P1122" s="17"/>
    </row>
    <row r="1123" spans="1:16" s="18" customFormat="1" x14ac:dyDescent="0.2">
      <c r="A1123" s="29"/>
      <c r="N1123" s="17"/>
      <c r="O1123" s="17"/>
      <c r="P1123" s="17"/>
    </row>
    <row r="1124" spans="1:16" s="18" customFormat="1" x14ac:dyDescent="0.2">
      <c r="A1124" s="29"/>
      <c r="N1124" s="17"/>
      <c r="O1124" s="17"/>
      <c r="P1124" s="17"/>
    </row>
    <row r="1125" spans="1:16" s="18" customFormat="1" x14ac:dyDescent="0.2">
      <c r="A1125" s="29"/>
      <c r="N1125" s="17"/>
      <c r="O1125" s="17"/>
      <c r="P1125" s="17"/>
    </row>
    <row r="1126" spans="1:16" s="18" customFormat="1" x14ac:dyDescent="0.2">
      <c r="A1126" s="29"/>
      <c r="N1126" s="17"/>
      <c r="O1126" s="17"/>
      <c r="P1126" s="17"/>
    </row>
    <row r="1127" spans="1:16" s="18" customFormat="1" x14ac:dyDescent="0.2">
      <c r="A1127" s="29"/>
      <c r="N1127" s="17"/>
      <c r="O1127" s="17"/>
      <c r="P1127" s="17"/>
    </row>
    <row r="1128" spans="1:16" s="18" customFormat="1" x14ac:dyDescent="0.2">
      <c r="A1128" s="29"/>
      <c r="N1128" s="17"/>
      <c r="O1128" s="17"/>
      <c r="P1128" s="17"/>
    </row>
    <row r="1129" spans="1:16" s="18" customFormat="1" x14ac:dyDescent="0.2">
      <c r="A1129" s="29"/>
      <c r="N1129" s="17"/>
      <c r="O1129" s="17"/>
      <c r="P1129" s="17"/>
    </row>
    <row r="1130" spans="1:16" s="18" customFormat="1" x14ac:dyDescent="0.2">
      <c r="A1130" s="29"/>
      <c r="N1130" s="17"/>
      <c r="O1130" s="17"/>
      <c r="P1130" s="17"/>
    </row>
    <row r="1131" spans="1:16" s="18" customFormat="1" x14ac:dyDescent="0.2">
      <c r="A1131" s="29"/>
      <c r="N1131" s="17"/>
      <c r="O1131" s="17"/>
      <c r="P1131" s="17"/>
    </row>
    <row r="1132" spans="1:16" s="18" customFormat="1" x14ac:dyDescent="0.2">
      <c r="A1132" s="29"/>
      <c r="N1132" s="17"/>
      <c r="O1132" s="17"/>
      <c r="P1132" s="17"/>
    </row>
    <row r="1133" spans="1:16" s="18" customFormat="1" x14ac:dyDescent="0.2">
      <c r="A1133" s="29"/>
      <c r="N1133" s="17"/>
      <c r="O1133" s="17"/>
      <c r="P1133" s="17"/>
    </row>
    <row r="1134" spans="1:16" s="18" customFormat="1" x14ac:dyDescent="0.2">
      <c r="A1134" s="29"/>
      <c r="N1134" s="17"/>
      <c r="O1134" s="17"/>
      <c r="P1134" s="17"/>
    </row>
    <row r="1135" spans="1:16" s="18" customFormat="1" x14ac:dyDescent="0.2">
      <c r="A1135" s="29"/>
      <c r="N1135" s="17"/>
      <c r="O1135" s="17"/>
      <c r="P1135" s="17"/>
    </row>
    <row r="1136" spans="1:16" s="18" customFormat="1" x14ac:dyDescent="0.2">
      <c r="A1136" s="29"/>
      <c r="N1136" s="17"/>
      <c r="O1136" s="17"/>
      <c r="P1136" s="17"/>
    </row>
    <row r="1137" spans="1:16" s="18" customFormat="1" x14ac:dyDescent="0.2">
      <c r="A1137" s="29"/>
      <c r="N1137" s="17"/>
      <c r="O1137" s="17"/>
      <c r="P1137" s="17"/>
    </row>
    <row r="1138" spans="1:16" s="18" customFormat="1" x14ac:dyDescent="0.2">
      <c r="A1138" s="29"/>
      <c r="N1138" s="17"/>
      <c r="O1138" s="17"/>
      <c r="P1138" s="17"/>
    </row>
    <row r="1139" spans="1:16" s="18" customFormat="1" x14ac:dyDescent="0.2">
      <c r="A1139" s="29"/>
      <c r="N1139" s="17"/>
      <c r="O1139" s="17"/>
      <c r="P1139" s="17"/>
    </row>
    <row r="1140" spans="1:16" s="18" customFormat="1" x14ac:dyDescent="0.2">
      <c r="A1140" s="29"/>
      <c r="N1140" s="17"/>
      <c r="O1140" s="17"/>
      <c r="P1140" s="17"/>
    </row>
    <row r="1141" spans="1:16" s="18" customFormat="1" x14ac:dyDescent="0.2">
      <c r="A1141" s="29"/>
      <c r="N1141" s="17"/>
      <c r="O1141" s="17"/>
      <c r="P1141" s="17"/>
    </row>
    <row r="1142" spans="1:16" s="18" customFormat="1" x14ac:dyDescent="0.2">
      <c r="A1142" s="29"/>
      <c r="N1142" s="17"/>
      <c r="O1142" s="17"/>
      <c r="P1142" s="17"/>
    </row>
    <row r="1143" spans="1:16" s="18" customFormat="1" x14ac:dyDescent="0.2">
      <c r="A1143" s="29"/>
      <c r="N1143" s="17"/>
      <c r="O1143" s="17"/>
      <c r="P1143" s="17"/>
    </row>
    <row r="1144" spans="1:16" s="18" customFormat="1" x14ac:dyDescent="0.2">
      <c r="A1144" s="29"/>
      <c r="N1144" s="17"/>
      <c r="O1144" s="17"/>
      <c r="P1144" s="17"/>
    </row>
    <row r="1145" spans="1:16" s="18" customFormat="1" x14ac:dyDescent="0.2">
      <c r="A1145" s="29"/>
      <c r="N1145" s="17"/>
      <c r="O1145" s="17"/>
      <c r="P1145" s="17"/>
    </row>
    <row r="1146" spans="1:16" s="18" customFormat="1" x14ac:dyDescent="0.2">
      <c r="A1146" s="29"/>
      <c r="N1146" s="17"/>
      <c r="O1146" s="17"/>
      <c r="P1146" s="17"/>
    </row>
    <row r="1147" spans="1:16" s="18" customFormat="1" x14ac:dyDescent="0.2">
      <c r="A1147" s="29"/>
      <c r="N1147" s="17"/>
      <c r="O1147" s="17"/>
      <c r="P1147" s="17"/>
    </row>
    <row r="1148" spans="1:16" s="18" customFormat="1" x14ac:dyDescent="0.2">
      <c r="A1148" s="29"/>
      <c r="N1148" s="17"/>
      <c r="O1148" s="17"/>
      <c r="P1148" s="17"/>
    </row>
    <row r="1149" spans="1:16" s="18" customFormat="1" x14ac:dyDescent="0.2">
      <c r="A1149" s="29"/>
      <c r="N1149" s="17"/>
      <c r="O1149" s="17"/>
      <c r="P1149" s="17"/>
    </row>
    <row r="1150" spans="1:16" s="18" customFormat="1" x14ac:dyDescent="0.2">
      <c r="A1150" s="29"/>
      <c r="N1150" s="17"/>
      <c r="O1150" s="17"/>
      <c r="P1150" s="17"/>
    </row>
    <row r="1151" spans="1:16" s="18" customFormat="1" x14ac:dyDescent="0.2">
      <c r="A1151" s="29"/>
      <c r="N1151" s="17"/>
      <c r="O1151" s="17"/>
      <c r="P1151" s="17"/>
    </row>
    <row r="1152" spans="1:16" s="18" customFormat="1" x14ac:dyDescent="0.2">
      <c r="A1152" s="29"/>
      <c r="N1152" s="17"/>
      <c r="O1152" s="17"/>
      <c r="P1152" s="17"/>
    </row>
    <row r="1153" spans="1:16" s="18" customFormat="1" x14ac:dyDescent="0.2">
      <c r="A1153" s="29"/>
      <c r="N1153" s="17"/>
      <c r="O1153" s="17"/>
      <c r="P1153" s="17"/>
    </row>
    <row r="1154" spans="1:16" s="18" customFormat="1" x14ac:dyDescent="0.2">
      <c r="A1154" s="29"/>
      <c r="N1154" s="17"/>
      <c r="O1154" s="17"/>
      <c r="P1154" s="17"/>
    </row>
    <row r="1155" spans="1:16" s="18" customFormat="1" x14ac:dyDescent="0.2">
      <c r="A1155" s="29"/>
      <c r="N1155" s="17"/>
      <c r="O1155" s="17"/>
      <c r="P1155" s="17"/>
    </row>
    <row r="1156" spans="1:16" s="18" customFormat="1" x14ac:dyDescent="0.2">
      <c r="A1156" s="29"/>
      <c r="N1156" s="17"/>
      <c r="O1156" s="17"/>
      <c r="P1156" s="17"/>
    </row>
    <row r="1157" spans="1:16" s="18" customFormat="1" x14ac:dyDescent="0.2">
      <c r="A1157" s="29"/>
      <c r="N1157" s="17"/>
      <c r="O1157" s="17"/>
      <c r="P1157" s="17"/>
    </row>
    <row r="1158" spans="1:16" s="18" customFormat="1" x14ac:dyDescent="0.2">
      <c r="A1158" s="29"/>
      <c r="N1158" s="17"/>
      <c r="O1158" s="17"/>
      <c r="P1158" s="17"/>
    </row>
    <row r="1159" spans="1:16" s="18" customFormat="1" x14ac:dyDescent="0.2">
      <c r="A1159" s="29"/>
      <c r="N1159" s="17"/>
      <c r="O1159" s="17"/>
      <c r="P1159" s="17"/>
    </row>
    <row r="1160" spans="1:16" s="18" customFormat="1" x14ac:dyDescent="0.2">
      <c r="A1160" s="29"/>
      <c r="N1160" s="17"/>
      <c r="O1160" s="17"/>
      <c r="P1160" s="17"/>
    </row>
    <row r="1161" spans="1:16" s="18" customFormat="1" x14ac:dyDescent="0.2">
      <c r="A1161" s="29"/>
      <c r="N1161" s="17"/>
      <c r="O1161" s="17"/>
      <c r="P1161" s="17"/>
    </row>
    <row r="1162" spans="1:16" s="18" customFormat="1" x14ac:dyDescent="0.2">
      <c r="A1162" s="29"/>
      <c r="N1162" s="17"/>
      <c r="O1162" s="17"/>
      <c r="P1162" s="17"/>
    </row>
    <row r="1163" spans="1:16" s="18" customFormat="1" x14ac:dyDescent="0.2">
      <c r="A1163" s="29"/>
      <c r="N1163" s="17"/>
      <c r="O1163" s="17"/>
      <c r="P1163" s="17"/>
    </row>
    <row r="1164" spans="1:16" s="18" customFormat="1" x14ac:dyDescent="0.2">
      <c r="A1164" s="29"/>
      <c r="N1164" s="17"/>
      <c r="O1164" s="17"/>
      <c r="P1164" s="17"/>
    </row>
    <row r="1165" spans="1:16" s="18" customFormat="1" x14ac:dyDescent="0.2">
      <c r="A1165" s="29"/>
      <c r="N1165" s="17"/>
      <c r="O1165" s="17"/>
      <c r="P1165" s="17"/>
    </row>
    <row r="1166" spans="1:16" s="18" customFormat="1" x14ac:dyDescent="0.2">
      <c r="A1166" s="29"/>
      <c r="N1166" s="17"/>
      <c r="O1166" s="17"/>
      <c r="P1166" s="17"/>
    </row>
    <row r="1167" spans="1:16" s="18" customFormat="1" x14ac:dyDescent="0.2">
      <c r="A1167" s="29"/>
      <c r="N1167" s="17"/>
      <c r="O1167" s="17"/>
      <c r="P1167" s="17"/>
    </row>
    <row r="1168" spans="1:16" s="18" customFormat="1" x14ac:dyDescent="0.2">
      <c r="A1168" s="29"/>
      <c r="N1168" s="17"/>
      <c r="O1168" s="17"/>
      <c r="P1168" s="17"/>
    </row>
    <row r="1169" spans="1:16" s="18" customFormat="1" x14ac:dyDescent="0.2">
      <c r="A1169" s="29"/>
      <c r="N1169" s="17"/>
      <c r="O1169" s="17"/>
      <c r="P1169" s="17"/>
    </row>
    <row r="1170" spans="1:16" s="18" customFormat="1" x14ac:dyDescent="0.2">
      <c r="A1170" s="29"/>
      <c r="N1170" s="17"/>
      <c r="O1170" s="17"/>
      <c r="P1170" s="17"/>
    </row>
    <row r="1171" spans="1:16" s="18" customFormat="1" x14ac:dyDescent="0.2">
      <c r="A1171" s="29"/>
      <c r="N1171" s="17"/>
      <c r="O1171" s="17"/>
      <c r="P1171" s="17"/>
    </row>
    <row r="1172" spans="1:16" s="18" customFormat="1" x14ac:dyDescent="0.2">
      <c r="A1172" s="29"/>
      <c r="N1172" s="17"/>
      <c r="O1172" s="17"/>
      <c r="P1172" s="17"/>
    </row>
    <row r="1173" spans="1:16" s="18" customFormat="1" x14ac:dyDescent="0.2">
      <c r="A1173" s="29"/>
      <c r="N1173" s="17"/>
      <c r="O1173" s="17"/>
      <c r="P1173" s="17"/>
    </row>
    <row r="1174" spans="1:16" s="18" customFormat="1" x14ac:dyDescent="0.2">
      <c r="A1174" s="29"/>
      <c r="N1174" s="17"/>
      <c r="O1174" s="17"/>
      <c r="P1174" s="17"/>
    </row>
    <row r="1175" spans="1:16" s="18" customFormat="1" x14ac:dyDescent="0.2">
      <c r="A1175" s="29"/>
      <c r="N1175" s="17"/>
      <c r="O1175" s="17"/>
      <c r="P1175" s="17"/>
    </row>
    <row r="1176" spans="1:16" s="18" customFormat="1" x14ac:dyDescent="0.2">
      <c r="A1176" s="29"/>
      <c r="N1176" s="17"/>
      <c r="O1176" s="17"/>
      <c r="P1176" s="17"/>
    </row>
    <row r="1177" spans="1:16" s="18" customFormat="1" x14ac:dyDescent="0.2">
      <c r="A1177" s="29"/>
      <c r="N1177" s="17"/>
      <c r="O1177" s="17"/>
      <c r="P1177" s="17"/>
    </row>
    <row r="1178" spans="1:16" s="18" customFormat="1" x14ac:dyDescent="0.2">
      <c r="A1178" s="29"/>
      <c r="N1178" s="17"/>
      <c r="O1178" s="17"/>
      <c r="P1178" s="17"/>
    </row>
    <row r="1179" spans="1:16" s="18" customFormat="1" x14ac:dyDescent="0.2">
      <c r="A1179" s="29"/>
      <c r="N1179" s="17"/>
      <c r="O1179" s="17"/>
      <c r="P1179" s="17"/>
    </row>
    <row r="1180" spans="1:16" s="18" customFormat="1" x14ac:dyDescent="0.2">
      <c r="A1180" s="29"/>
      <c r="N1180" s="17"/>
      <c r="O1180" s="17"/>
      <c r="P1180" s="17"/>
    </row>
    <row r="1181" spans="1:16" s="18" customFormat="1" x14ac:dyDescent="0.2">
      <c r="A1181" s="29"/>
      <c r="N1181" s="17"/>
      <c r="O1181" s="17"/>
      <c r="P1181" s="17"/>
    </row>
    <row r="1182" spans="1:16" s="18" customFormat="1" x14ac:dyDescent="0.2">
      <c r="A1182" s="29"/>
      <c r="N1182" s="17"/>
      <c r="O1182" s="17"/>
      <c r="P1182" s="17"/>
    </row>
    <row r="1183" spans="1:16" s="18" customFormat="1" x14ac:dyDescent="0.2">
      <c r="A1183" s="29"/>
      <c r="N1183" s="17"/>
      <c r="O1183" s="17"/>
      <c r="P1183" s="17"/>
    </row>
    <row r="1184" spans="1:16" s="18" customFormat="1" x14ac:dyDescent="0.2">
      <c r="A1184" s="29"/>
      <c r="N1184" s="17"/>
      <c r="O1184" s="17"/>
      <c r="P1184" s="17"/>
    </row>
    <row r="1185" spans="1:16" s="18" customFormat="1" x14ac:dyDescent="0.2">
      <c r="A1185" s="29"/>
      <c r="N1185" s="17"/>
      <c r="O1185" s="17"/>
      <c r="P1185" s="17"/>
    </row>
    <row r="1186" spans="1:16" s="18" customFormat="1" x14ac:dyDescent="0.2">
      <c r="A1186" s="29"/>
      <c r="N1186" s="17"/>
      <c r="O1186" s="17"/>
      <c r="P1186" s="17"/>
    </row>
    <row r="1187" spans="1:16" s="18" customFormat="1" x14ac:dyDescent="0.2">
      <c r="A1187" s="29"/>
      <c r="N1187" s="17"/>
      <c r="O1187" s="17"/>
      <c r="P1187" s="17"/>
    </row>
    <row r="1188" spans="1:16" s="18" customFormat="1" x14ac:dyDescent="0.2">
      <c r="A1188" s="29"/>
      <c r="N1188" s="17"/>
      <c r="O1188" s="17"/>
      <c r="P1188" s="17"/>
    </row>
    <row r="1189" spans="1:16" s="18" customFormat="1" x14ac:dyDescent="0.2">
      <c r="A1189" s="29"/>
      <c r="N1189" s="17"/>
      <c r="O1189" s="17"/>
      <c r="P1189" s="17"/>
    </row>
    <row r="1190" spans="1:16" s="18" customFormat="1" x14ac:dyDescent="0.2">
      <c r="A1190" s="29"/>
      <c r="N1190" s="17"/>
      <c r="O1190" s="17"/>
      <c r="P1190" s="17"/>
    </row>
    <row r="1191" spans="1:16" s="18" customFormat="1" x14ac:dyDescent="0.2">
      <c r="A1191" s="29"/>
      <c r="N1191" s="17"/>
      <c r="O1191" s="17"/>
      <c r="P1191" s="17"/>
    </row>
    <row r="1192" spans="1:16" s="18" customFormat="1" x14ac:dyDescent="0.2">
      <c r="A1192" s="29"/>
      <c r="N1192" s="17"/>
      <c r="O1192" s="17"/>
      <c r="P1192" s="17"/>
    </row>
    <row r="1193" spans="1:16" s="18" customFormat="1" x14ac:dyDescent="0.2">
      <c r="A1193" s="29"/>
      <c r="N1193" s="17"/>
      <c r="O1193" s="17"/>
      <c r="P1193" s="17"/>
    </row>
    <row r="1194" spans="1:16" s="18" customFormat="1" x14ac:dyDescent="0.2">
      <c r="A1194" s="29"/>
      <c r="N1194" s="17"/>
      <c r="O1194" s="17"/>
      <c r="P1194" s="17"/>
    </row>
    <row r="1195" spans="1:16" s="18" customFormat="1" x14ac:dyDescent="0.2">
      <c r="A1195" s="29"/>
      <c r="N1195" s="17"/>
      <c r="O1195" s="17"/>
      <c r="P1195" s="17"/>
    </row>
    <row r="1196" spans="1:16" s="18" customFormat="1" x14ac:dyDescent="0.2">
      <c r="A1196" s="29"/>
      <c r="N1196" s="17"/>
      <c r="O1196" s="17"/>
      <c r="P1196" s="17"/>
    </row>
    <row r="1197" spans="1:16" s="18" customFormat="1" x14ac:dyDescent="0.2">
      <c r="A1197" s="29"/>
      <c r="N1197" s="17"/>
      <c r="O1197" s="17"/>
      <c r="P1197" s="17"/>
    </row>
    <row r="1198" spans="1:16" s="18" customFormat="1" x14ac:dyDescent="0.2">
      <c r="A1198" s="29"/>
      <c r="N1198" s="17"/>
      <c r="O1198" s="17"/>
      <c r="P1198" s="17"/>
    </row>
    <row r="1199" spans="1:16" s="18" customFormat="1" x14ac:dyDescent="0.2">
      <c r="A1199" s="29"/>
      <c r="N1199" s="17"/>
      <c r="O1199" s="17"/>
      <c r="P1199" s="17"/>
    </row>
    <row r="1200" spans="1:16" s="18" customFormat="1" x14ac:dyDescent="0.2">
      <c r="A1200" s="29"/>
      <c r="N1200" s="17"/>
      <c r="O1200" s="17"/>
      <c r="P1200" s="17"/>
    </row>
    <row r="1201" spans="1:16" s="18" customFormat="1" x14ac:dyDescent="0.2">
      <c r="A1201" s="29"/>
      <c r="N1201" s="17"/>
      <c r="O1201" s="17"/>
      <c r="P1201" s="17"/>
    </row>
    <row r="1202" spans="1:16" s="18" customFormat="1" x14ac:dyDescent="0.2">
      <c r="A1202" s="29"/>
      <c r="N1202" s="17"/>
      <c r="O1202" s="17"/>
      <c r="P1202" s="17"/>
    </row>
    <row r="1203" spans="1:16" s="18" customFormat="1" x14ac:dyDescent="0.2">
      <c r="A1203" s="29"/>
      <c r="N1203" s="17"/>
      <c r="O1203" s="17"/>
      <c r="P1203" s="17"/>
    </row>
    <row r="1204" spans="1:16" s="18" customFormat="1" x14ac:dyDescent="0.2">
      <c r="A1204" s="29"/>
      <c r="N1204" s="17"/>
      <c r="O1204" s="17"/>
      <c r="P1204" s="17"/>
    </row>
    <row r="1205" spans="1:16" s="18" customFormat="1" x14ac:dyDescent="0.2">
      <c r="A1205" s="29"/>
      <c r="N1205" s="17"/>
      <c r="O1205" s="17"/>
      <c r="P1205" s="17"/>
    </row>
    <row r="1206" spans="1:16" s="18" customFormat="1" x14ac:dyDescent="0.2">
      <c r="A1206" s="29"/>
      <c r="N1206" s="17"/>
      <c r="O1206" s="17"/>
      <c r="P1206" s="17"/>
    </row>
    <row r="1207" spans="1:16" s="18" customFormat="1" x14ac:dyDescent="0.2">
      <c r="A1207" s="29"/>
      <c r="N1207" s="17"/>
      <c r="O1207" s="17"/>
      <c r="P1207" s="17"/>
    </row>
    <row r="1208" spans="1:16" s="18" customFormat="1" x14ac:dyDescent="0.2">
      <c r="A1208" s="29"/>
      <c r="N1208" s="17"/>
      <c r="O1208" s="17"/>
      <c r="P1208" s="17"/>
    </row>
    <row r="1209" spans="1:16" s="18" customFormat="1" x14ac:dyDescent="0.2">
      <c r="A1209" s="29"/>
      <c r="N1209" s="17"/>
      <c r="O1209" s="17"/>
      <c r="P1209" s="17"/>
    </row>
    <row r="1210" spans="1:16" s="18" customFormat="1" x14ac:dyDescent="0.2">
      <c r="A1210" s="29"/>
      <c r="N1210" s="17"/>
      <c r="O1210" s="17"/>
      <c r="P1210" s="17"/>
    </row>
    <row r="1211" spans="1:16" s="18" customFormat="1" x14ac:dyDescent="0.2">
      <c r="A1211" s="29"/>
      <c r="N1211" s="17"/>
      <c r="O1211" s="17"/>
      <c r="P1211" s="17"/>
    </row>
    <row r="1212" spans="1:16" s="18" customFormat="1" x14ac:dyDescent="0.2">
      <c r="A1212" s="29"/>
      <c r="N1212" s="17"/>
      <c r="O1212" s="17"/>
      <c r="P1212" s="17"/>
    </row>
    <row r="1213" spans="1:16" s="18" customFormat="1" x14ac:dyDescent="0.2">
      <c r="A1213" s="29"/>
      <c r="N1213" s="17"/>
      <c r="O1213" s="17"/>
      <c r="P1213" s="17"/>
    </row>
    <row r="1214" spans="1:16" s="18" customFormat="1" x14ac:dyDescent="0.2">
      <c r="A1214" s="29"/>
      <c r="N1214" s="17"/>
      <c r="O1214" s="17"/>
      <c r="P1214" s="17"/>
    </row>
    <row r="1215" spans="1:16" s="18" customFormat="1" x14ac:dyDescent="0.2">
      <c r="A1215" s="29"/>
      <c r="N1215" s="17"/>
      <c r="O1215" s="17"/>
      <c r="P1215" s="17"/>
    </row>
    <row r="1216" spans="1:16" s="18" customFormat="1" x14ac:dyDescent="0.2">
      <c r="A1216" s="29"/>
      <c r="N1216" s="17"/>
      <c r="O1216" s="17"/>
      <c r="P1216" s="17"/>
    </row>
    <row r="1217" spans="1:16" s="18" customFormat="1" x14ac:dyDescent="0.2">
      <c r="A1217" s="29"/>
      <c r="N1217" s="17"/>
      <c r="O1217" s="17"/>
      <c r="P1217" s="17"/>
    </row>
    <row r="1218" spans="1:16" s="18" customFormat="1" x14ac:dyDescent="0.2">
      <c r="A1218" s="29"/>
      <c r="N1218" s="17"/>
      <c r="O1218" s="17"/>
      <c r="P1218" s="17"/>
    </row>
    <row r="1219" spans="1:16" s="18" customFormat="1" x14ac:dyDescent="0.2">
      <c r="A1219" s="29"/>
      <c r="N1219" s="17"/>
      <c r="O1219" s="17"/>
      <c r="P1219" s="17"/>
    </row>
    <row r="1220" spans="1:16" s="18" customFormat="1" x14ac:dyDescent="0.2">
      <c r="A1220" s="29"/>
      <c r="N1220" s="17"/>
      <c r="O1220" s="17"/>
      <c r="P1220" s="17"/>
    </row>
    <row r="1221" spans="1:16" s="18" customFormat="1" x14ac:dyDescent="0.2">
      <c r="A1221" s="29"/>
      <c r="N1221" s="17"/>
      <c r="O1221" s="17"/>
      <c r="P1221" s="17"/>
    </row>
    <row r="1222" spans="1:16" s="18" customFormat="1" x14ac:dyDescent="0.2">
      <c r="A1222" s="29"/>
      <c r="N1222" s="17"/>
      <c r="O1222" s="17"/>
      <c r="P1222" s="17"/>
    </row>
    <row r="1223" spans="1:16" s="18" customFormat="1" x14ac:dyDescent="0.2">
      <c r="A1223" s="29"/>
      <c r="N1223" s="17"/>
      <c r="O1223" s="17"/>
      <c r="P1223" s="17"/>
    </row>
    <row r="1224" spans="1:16" s="18" customFormat="1" x14ac:dyDescent="0.2">
      <c r="A1224" s="29"/>
      <c r="N1224" s="17"/>
      <c r="O1224" s="17"/>
      <c r="P1224" s="17"/>
    </row>
    <row r="1225" spans="1:16" s="18" customFormat="1" x14ac:dyDescent="0.2">
      <c r="A1225" s="29"/>
      <c r="N1225" s="17"/>
      <c r="O1225" s="17"/>
      <c r="P1225" s="17"/>
    </row>
    <row r="1226" spans="1:16" s="18" customFormat="1" x14ac:dyDescent="0.2">
      <c r="A1226" s="29"/>
      <c r="N1226" s="17"/>
      <c r="O1226" s="17"/>
      <c r="P1226" s="17"/>
    </row>
    <row r="1227" spans="1:16" s="18" customFormat="1" x14ac:dyDescent="0.2">
      <c r="A1227" s="29"/>
      <c r="N1227" s="17"/>
      <c r="O1227" s="17"/>
      <c r="P1227" s="17"/>
    </row>
    <row r="1228" spans="1:16" s="18" customFormat="1" x14ac:dyDescent="0.2">
      <c r="A1228" s="29"/>
      <c r="N1228" s="17"/>
      <c r="O1228" s="17"/>
      <c r="P1228" s="17"/>
    </row>
    <row r="1229" spans="1:16" s="18" customFormat="1" x14ac:dyDescent="0.2">
      <c r="A1229" s="29"/>
      <c r="N1229" s="17"/>
      <c r="O1229" s="17"/>
      <c r="P1229" s="17"/>
    </row>
    <row r="1230" spans="1:16" s="18" customFormat="1" x14ac:dyDescent="0.2">
      <c r="A1230" s="29"/>
      <c r="N1230" s="17"/>
      <c r="O1230" s="17"/>
      <c r="P1230" s="17"/>
    </row>
    <row r="1231" spans="1:16" s="18" customFormat="1" x14ac:dyDescent="0.2">
      <c r="A1231" s="29"/>
      <c r="N1231" s="17"/>
      <c r="O1231" s="17"/>
      <c r="P1231" s="17"/>
    </row>
    <row r="1232" spans="1:16" s="18" customFormat="1" x14ac:dyDescent="0.2">
      <c r="A1232" s="29"/>
      <c r="N1232" s="17"/>
      <c r="O1232" s="17"/>
      <c r="P1232" s="17"/>
    </row>
    <row r="1233" spans="1:16" s="18" customFormat="1" x14ac:dyDescent="0.2">
      <c r="A1233" s="29"/>
      <c r="N1233" s="17"/>
      <c r="O1233" s="17"/>
      <c r="P1233" s="17"/>
    </row>
    <row r="1234" spans="1:16" s="18" customFormat="1" x14ac:dyDescent="0.2">
      <c r="A1234" s="29"/>
      <c r="N1234" s="17"/>
      <c r="O1234" s="17"/>
      <c r="P1234" s="17"/>
    </row>
    <row r="1235" spans="1:16" s="18" customFormat="1" x14ac:dyDescent="0.2">
      <c r="A1235" s="29"/>
      <c r="N1235" s="17"/>
      <c r="O1235" s="17"/>
      <c r="P1235" s="17"/>
    </row>
    <row r="1236" spans="1:16" s="18" customFormat="1" x14ac:dyDescent="0.2">
      <c r="A1236" s="29"/>
      <c r="N1236" s="17"/>
      <c r="O1236" s="17"/>
      <c r="P1236" s="17"/>
    </row>
    <row r="1237" spans="1:16" s="18" customFormat="1" x14ac:dyDescent="0.2">
      <c r="A1237" s="29"/>
      <c r="N1237" s="17"/>
      <c r="O1237" s="17"/>
      <c r="P1237" s="17"/>
    </row>
    <row r="1238" spans="1:16" s="18" customFormat="1" x14ac:dyDescent="0.2">
      <c r="A1238" s="29"/>
      <c r="N1238" s="17"/>
      <c r="O1238" s="17"/>
      <c r="P1238" s="17"/>
    </row>
    <row r="1239" spans="1:16" s="18" customFormat="1" x14ac:dyDescent="0.2">
      <c r="A1239" s="29"/>
      <c r="N1239" s="17"/>
      <c r="O1239" s="17"/>
      <c r="P1239" s="17"/>
    </row>
    <row r="1240" spans="1:16" s="18" customFormat="1" x14ac:dyDescent="0.2">
      <c r="A1240" s="29"/>
      <c r="N1240" s="17"/>
      <c r="O1240" s="17"/>
      <c r="P1240" s="17"/>
    </row>
    <row r="1241" spans="1:16" s="18" customFormat="1" x14ac:dyDescent="0.2">
      <c r="A1241" s="29"/>
      <c r="N1241" s="17"/>
      <c r="O1241" s="17"/>
      <c r="P1241" s="17"/>
    </row>
    <row r="1242" spans="1:16" s="18" customFormat="1" x14ac:dyDescent="0.2">
      <c r="A1242" s="29"/>
      <c r="N1242" s="17"/>
      <c r="O1242" s="17"/>
      <c r="P1242" s="17"/>
    </row>
    <row r="1243" spans="1:16" s="18" customFormat="1" x14ac:dyDescent="0.2">
      <c r="A1243" s="29"/>
      <c r="N1243" s="17"/>
      <c r="O1243" s="17"/>
      <c r="P1243" s="17"/>
    </row>
    <row r="1244" spans="1:16" s="18" customFormat="1" x14ac:dyDescent="0.2">
      <c r="A1244" s="29"/>
      <c r="N1244" s="17"/>
      <c r="O1244" s="17"/>
      <c r="P1244" s="17"/>
    </row>
    <row r="1245" spans="1:16" s="18" customFormat="1" x14ac:dyDescent="0.2">
      <c r="A1245" s="29"/>
      <c r="N1245" s="17"/>
      <c r="O1245" s="17"/>
      <c r="P1245" s="17"/>
    </row>
    <row r="1246" spans="1:16" s="18" customFormat="1" x14ac:dyDescent="0.2">
      <c r="A1246" s="29"/>
      <c r="N1246" s="17"/>
      <c r="O1246" s="17"/>
      <c r="P1246" s="17"/>
    </row>
    <row r="1247" spans="1:16" s="18" customFormat="1" x14ac:dyDescent="0.2">
      <c r="A1247" s="29"/>
      <c r="N1247" s="17"/>
      <c r="O1247" s="17"/>
      <c r="P1247" s="17"/>
    </row>
    <row r="1248" spans="1:16" s="18" customFormat="1" x14ac:dyDescent="0.2">
      <c r="A1248" s="29"/>
      <c r="N1248" s="17"/>
      <c r="O1248" s="17"/>
      <c r="P1248" s="17"/>
    </row>
    <row r="1249" spans="1:16" s="18" customFormat="1" x14ac:dyDescent="0.2">
      <c r="A1249" s="29"/>
      <c r="N1249" s="17"/>
      <c r="O1249" s="17"/>
      <c r="P1249" s="17"/>
    </row>
    <row r="1250" spans="1:16" s="18" customFormat="1" x14ac:dyDescent="0.2">
      <c r="A1250" s="29"/>
      <c r="N1250" s="17"/>
      <c r="O1250" s="17"/>
      <c r="P1250" s="17"/>
    </row>
    <row r="1251" spans="1:16" s="18" customFormat="1" x14ac:dyDescent="0.2">
      <c r="A1251" s="29"/>
      <c r="N1251" s="17"/>
      <c r="O1251" s="17"/>
      <c r="P1251" s="17"/>
    </row>
    <row r="1252" spans="1:16" s="18" customFormat="1" x14ac:dyDescent="0.2">
      <c r="A1252" s="29"/>
      <c r="N1252" s="17"/>
      <c r="O1252" s="17"/>
      <c r="P1252" s="17"/>
    </row>
    <row r="1253" spans="1:16" s="18" customFormat="1" x14ac:dyDescent="0.2">
      <c r="A1253" s="29"/>
      <c r="N1253" s="17"/>
      <c r="O1253" s="17"/>
      <c r="P1253" s="17"/>
    </row>
    <row r="1254" spans="1:16" s="18" customFormat="1" x14ac:dyDescent="0.2">
      <c r="A1254" s="29"/>
      <c r="N1254" s="17"/>
      <c r="O1254" s="17"/>
      <c r="P1254" s="17"/>
    </row>
    <row r="1255" spans="1:16" s="18" customFormat="1" x14ac:dyDescent="0.2">
      <c r="A1255" s="29"/>
      <c r="N1255" s="17"/>
      <c r="O1255" s="17"/>
      <c r="P1255" s="17"/>
    </row>
    <row r="1256" spans="1:16" s="18" customFormat="1" x14ac:dyDescent="0.2">
      <c r="A1256" s="29"/>
      <c r="N1256" s="17"/>
      <c r="O1256" s="17"/>
      <c r="P1256" s="17"/>
    </row>
    <row r="1257" spans="1:16" s="18" customFormat="1" x14ac:dyDescent="0.2">
      <c r="A1257" s="29"/>
      <c r="N1257" s="17"/>
      <c r="O1257" s="17"/>
      <c r="P1257" s="17"/>
    </row>
    <row r="1258" spans="1:16" s="18" customFormat="1" x14ac:dyDescent="0.2">
      <c r="A1258" s="29"/>
      <c r="N1258" s="17"/>
      <c r="O1258" s="17"/>
      <c r="P1258" s="17"/>
    </row>
    <row r="1259" spans="1:16" s="18" customFormat="1" x14ac:dyDescent="0.2">
      <c r="A1259" s="29"/>
      <c r="N1259" s="17"/>
      <c r="O1259" s="17"/>
      <c r="P1259" s="17"/>
    </row>
    <row r="1260" spans="1:16" s="18" customFormat="1" x14ac:dyDescent="0.2">
      <c r="A1260" s="29"/>
      <c r="N1260" s="17"/>
      <c r="O1260" s="17"/>
      <c r="P1260" s="17"/>
    </row>
    <row r="1261" spans="1:16" s="18" customFormat="1" x14ac:dyDescent="0.2">
      <c r="A1261" s="29"/>
      <c r="N1261" s="17"/>
      <c r="O1261" s="17"/>
      <c r="P1261" s="17"/>
    </row>
    <row r="1262" spans="1:16" s="18" customFormat="1" x14ac:dyDescent="0.2">
      <c r="A1262" s="29"/>
      <c r="N1262" s="17"/>
      <c r="O1262" s="17"/>
      <c r="P1262" s="17"/>
    </row>
    <row r="1263" spans="1:16" s="18" customFormat="1" x14ac:dyDescent="0.2">
      <c r="A1263" s="29"/>
      <c r="N1263" s="17"/>
      <c r="O1263" s="17"/>
      <c r="P1263" s="17"/>
    </row>
    <row r="1264" spans="1:16" s="18" customFormat="1" x14ac:dyDescent="0.2">
      <c r="A1264" s="29"/>
      <c r="N1264" s="17"/>
      <c r="O1264" s="17"/>
      <c r="P1264" s="17"/>
    </row>
    <row r="1265" spans="1:16" s="18" customFormat="1" x14ac:dyDescent="0.2">
      <c r="A1265" s="29"/>
      <c r="N1265" s="17"/>
      <c r="O1265" s="17"/>
      <c r="P1265" s="17"/>
    </row>
    <row r="1266" spans="1:16" s="18" customFormat="1" x14ac:dyDescent="0.2">
      <c r="A1266" s="29"/>
      <c r="N1266" s="17"/>
      <c r="O1266" s="17"/>
      <c r="P1266" s="17"/>
    </row>
    <row r="1267" spans="1:16" s="18" customFormat="1" x14ac:dyDescent="0.2">
      <c r="A1267" s="29"/>
      <c r="N1267" s="17"/>
      <c r="O1267" s="17"/>
      <c r="P1267" s="17"/>
    </row>
    <row r="1268" spans="1:16" s="18" customFormat="1" x14ac:dyDescent="0.2">
      <c r="A1268" s="29"/>
      <c r="N1268" s="17"/>
      <c r="O1268" s="17"/>
      <c r="P1268" s="17"/>
    </row>
    <row r="1269" spans="1:16" s="18" customFormat="1" x14ac:dyDescent="0.2">
      <c r="A1269" s="29"/>
      <c r="N1269" s="17"/>
      <c r="O1269" s="17"/>
      <c r="P1269" s="17"/>
    </row>
    <row r="1270" spans="1:16" s="18" customFormat="1" x14ac:dyDescent="0.2">
      <c r="A1270" s="29"/>
      <c r="N1270" s="17"/>
      <c r="O1270" s="17"/>
      <c r="P1270" s="17"/>
    </row>
    <row r="1271" spans="1:16" s="18" customFormat="1" x14ac:dyDescent="0.2">
      <c r="A1271" s="29"/>
      <c r="N1271" s="17"/>
      <c r="O1271" s="17"/>
      <c r="P1271" s="17"/>
    </row>
    <row r="1272" spans="1:16" s="18" customFormat="1" x14ac:dyDescent="0.2">
      <c r="A1272" s="29"/>
      <c r="N1272" s="17"/>
      <c r="O1272" s="17"/>
      <c r="P1272" s="17"/>
    </row>
    <row r="1273" spans="1:16" s="18" customFormat="1" x14ac:dyDescent="0.2">
      <c r="A1273" s="29"/>
      <c r="N1273" s="17"/>
      <c r="O1273" s="17"/>
      <c r="P1273" s="17"/>
    </row>
    <row r="1274" spans="1:16" s="18" customFormat="1" x14ac:dyDescent="0.2">
      <c r="A1274" s="29"/>
      <c r="N1274" s="17"/>
      <c r="O1274" s="17"/>
      <c r="P1274" s="17"/>
    </row>
    <row r="1275" spans="1:16" s="18" customFormat="1" x14ac:dyDescent="0.2">
      <c r="A1275" s="29"/>
      <c r="N1275" s="17"/>
      <c r="O1275" s="17"/>
      <c r="P1275" s="17"/>
    </row>
    <row r="1276" spans="1:16" s="18" customFormat="1" x14ac:dyDescent="0.2">
      <c r="A1276" s="29"/>
      <c r="N1276" s="17"/>
      <c r="O1276" s="17"/>
      <c r="P1276" s="17"/>
    </row>
    <row r="1277" spans="1:16" s="18" customFormat="1" x14ac:dyDescent="0.2">
      <c r="A1277" s="29"/>
      <c r="N1277" s="17"/>
      <c r="O1277" s="17"/>
      <c r="P1277" s="17"/>
    </row>
    <row r="1278" spans="1:16" s="18" customFormat="1" x14ac:dyDescent="0.2">
      <c r="A1278" s="29"/>
      <c r="N1278" s="17"/>
      <c r="O1278" s="17"/>
      <c r="P1278" s="17"/>
    </row>
    <row r="1279" spans="1:16" s="18" customFormat="1" x14ac:dyDescent="0.2">
      <c r="A1279" s="29"/>
      <c r="N1279" s="17"/>
      <c r="O1279" s="17"/>
      <c r="P1279" s="17"/>
    </row>
    <row r="1280" spans="1:16" s="18" customFormat="1" x14ac:dyDescent="0.2">
      <c r="A1280" s="29"/>
      <c r="N1280" s="17"/>
      <c r="O1280" s="17"/>
      <c r="P1280" s="17"/>
    </row>
    <row r="1281" spans="1:16" s="18" customFormat="1" x14ac:dyDescent="0.2">
      <c r="A1281" s="29"/>
      <c r="N1281" s="17"/>
      <c r="O1281" s="17"/>
      <c r="P1281" s="17"/>
    </row>
    <row r="1282" spans="1:16" s="18" customFormat="1" x14ac:dyDescent="0.2">
      <c r="A1282" s="29"/>
      <c r="N1282" s="17"/>
      <c r="O1282" s="17"/>
      <c r="P1282" s="17"/>
    </row>
    <row r="1283" spans="1:16" s="18" customFormat="1" x14ac:dyDescent="0.2">
      <c r="A1283" s="29"/>
      <c r="N1283" s="17"/>
      <c r="O1283" s="17"/>
      <c r="P1283" s="17"/>
    </row>
    <row r="1284" spans="1:16" s="18" customFormat="1" x14ac:dyDescent="0.2">
      <c r="A1284" s="29"/>
      <c r="N1284" s="17"/>
      <c r="O1284" s="17"/>
      <c r="P1284" s="17"/>
    </row>
    <row r="1285" spans="1:16" s="18" customFormat="1" x14ac:dyDescent="0.2">
      <c r="A1285" s="29"/>
      <c r="N1285" s="17"/>
      <c r="O1285" s="17"/>
      <c r="P1285" s="17"/>
    </row>
    <row r="1286" spans="1:16" s="18" customFormat="1" x14ac:dyDescent="0.2">
      <c r="A1286" s="29"/>
      <c r="N1286" s="17"/>
      <c r="O1286" s="17"/>
      <c r="P1286" s="17"/>
    </row>
    <row r="1287" spans="1:16" s="18" customFormat="1" x14ac:dyDescent="0.2">
      <c r="A1287" s="29"/>
      <c r="N1287" s="17"/>
      <c r="O1287" s="17"/>
      <c r="P1287" s="17"/>
    </row>
    <row r="1288" spans="1:16" s="18" customFormat="1" x14ac:dyDescent="0.2">
      <c r="A1288" s="29"/>
      <c r="N1288" s="17"/>
      <c r="O1288" s="17"/>
      <c r="P1288" s="17"/>
    </row>
    <row r="1289" spans="1:16" s="18" customFormat="1" x14ac:dyDescent="0.2">
      <c r="A1289" s="29"/>
      <c r="N1289" s="17"/>
      <c r="O1289" s="17"/>
      <c r="P1289" s="17"/>
    </row>
    <row r="1290" spans="1:16" s="18" customFormat="1" x14ac:dyDescent="0.2">
      <c r="A1290" s="29"/>
      <c r="N1290" s="17"/>
      <c r="O1290" s="17"/>
      <c r="P1290" s="17"/>
    </row>
    <row r="1291" spans="1:16" s="18" customFormat="1" x14ac:dyDescent="0.2">
      <c r="A1291" s="29"/>
      <c r="N1291" s="17"/>
      <c r="O1291" s="17"/>
      <c r="P1291" s="17"/>
    </row>
    <row r="1292" spans="1:16" s="18" customFormat="1" x14ac:dyDescent="0.2">
      <c r="A1292" s="29"/>
      <c r="N1292" s="17"/>
      <c r="O1292" s="17"/>
      <c r="P1292" s="17"/>
    </row>
    <row r="1293" spans="1:16" s="18" customFormat="1" x14ac:dyDescent="0.2">
      <c r="A1293" s="29"/>
      <c r="N1293" s="17"/>
      <c r="O1293" s="17"/>
      <c r="P1293" s="17"/>
    </row>
    <row r="1294" spans="1:16" s="18" customFormat="1" x14ac:dyDescent="0.2">
      <c r="A1294" s="29"/>
      <c r="N1294" s="17"/>
      <c r="O1294" s="17"/>
      <c r="P1294" s="17"/>
    </row>
    <row r="1295" spans="1:16" s="18" customFormat="1" x14ac:dyDescent="0.2">
      <c r="A1295" s="29"/>
      <c r="N1295" s="17"/>
      <c r="O1295" s="17"/>
      <c r="P1295" s="17"/>
    </row>
    <row r="1296" spans="1:16" s="18" customFormat="1" x14ac:dyDescent="0.2">
      <c r="A1296" s="29"/>
      <c r="N1296" s="17"/>
      <c r="O1296" s="17"/>
      <c r="P1296" s="17"/>
    </row>
    <row r="1297" spans="1:16" s="18" customFormat="1" x14ac:dyDescent="0.2">
      <c r="A1297" s="29"/>
      <c r="N1297" s="17"/>
      <c r="O1297" s="17"/>
      <c r="P1297" s="17"/>
    </row>
    <row r="1298" spans="1:16" s="18" customFormat="1" x14ac:dyDescent="0.2">
      <c r="A1298" s="29"/>
      <c r="N1298" s="17"/>
      <c r="O1298" s="17"/>
      <c r="P1298" s="17"/>
    </row>
    <row r="1299" spans="1:16" s="18" customFormat="1" x14ac:dyDescent="0.2">
      <c r="A1299" s="29"/>
      <c r="N1299" s="17"/>
      <c r="O1299" s="17"/>
      <c r="P1299" s="17"/>
    </row>
    <row r="1300" spans="1:16" s="18" customFormat="1" x14ac:dyDescent="0.2">
      <c r="A1300" s="29"/>
      <c r="N1300" s="17"/>
      <c r="O1300" s="17"/>
      <c r="P1300" s="17"/>
    </row>
    <row r="1301" spans="1:16" s="18" customFormat="1" x14ac:dyDescent="0.2">
      <c r="A1301" s="29"/>
      <c r="N1301" s="17"/>
      <c r="O1301" s="17"/>
      <c r="P1301" s="17"/>
    </row>
    <row r="1302" spans="1:16" s="18" customFormat="1" x14ac:dyDescent="0.2">
      <c r="A1302" s="29"/>
      <c r="N1302" s="17"/>
      <c r="O1302" s="17"/>
      <c r="P1302" s="17"/>
    </row>
    <row r="1303" spans="1:16" s="18" customFormat="1" x14ac:dyDescent="0.2">
      <c r="A1303" s="29"/>
      <c r="N1303" s="17"/>
      <c r="O1303" s="17"/>
      <c r="P1303" s="17"/>
    </row>
    <row r="1304" spans="1:16" s="18" customFormat="1" x14ac:dyDescent="0.2">
      <c r="A1304" s="29"/>
      <c r="N1304" s="17"/>
      <c r="O1304" s="17"/>
      <c r="P1304" s="17"/>
    </row>
    <row r="1305" spans="1:16" s="18" customFormat="1" x14ac:dyDescent="0.2">
      <c r="A1305" s="29"/>
      <c r="N1305" s="17"/>
      <c r="O1305" s="17"/>
      <c r="P1305" s="17"/>
    </row>
    <row r="1306" spans="1:16" s="18" customFormat="1" x14ac:dyDescent="0.2">
      <c r="A1306" s="29"/>
      <c r="N1306" s="17"/>
      <c r="O1306" s="17"/>
      <c r="P1306" s="17"/>
    </row>
    <row r="1307" spans="1:16" s="18" customFormat="1" x14ac:dyDescent="0.2">
      <c r="A1307" s="29"/>
      <c r="N1307" s="17"/>
      <c r="O1307" s="17"/>
      <c r="P1307" s="17"/>
    </row>
    <row r="1308" spans="1:16" s="18" customFormat="1" x14ac:dyDescent="0.2">
      <c r="A1308" s="29"/>
      <c r="N1308" s="17"/>
      <c r="O1308" s="17"/>
      <c r="P1308" s="17"/>
    </row>
    <row r="1309" spans="1:16" s="18" customFormat="1" x14ac:dyDescent="0.2">
      <c r="A1309" s="29"/>
      <c r="N1309" s="17"/>
      <c r="O1309" s="17"/>
      <c r="P1309" s="17"/>
    </row>
    <row r="1310" spans="1:16" s="18" customFormat="1" x14ac:dyDescent="0.2">
      <c r="A1310" s="29"/>
      <c r="N1310" s="17"/>
      <c r="O1310" s="17"/>
      <c r="P1310" s="17"/>
    </row>
    <row r="1311" spans="1:16" s="18" customFormat="1" x14ac:dyDescent="0.2">
      <c r="A1311" s="29"/>
      <c r="N1311" s="17"/>
      <c r="O1311" s="17"/>
      <c r="P1311" s="17"/>
    </row>
    <row r="1312" spans="1:16" s="18" customFormat="1" x14ac:dyDescent="0.2">
      <c r="A1312" s="29"/>
      <c r="N1312" s="17"/>
      <c r="O1312" s="17"/>
      <c r="P1312" s="17"/>
    </row>
    <row r="1313" spans="1:16" s="18" customFormat="1" x14ac:dyDescent="0.2">
      <c r="A1313" s="29"/>
      <c r="N1313" s="17"/>
      <c r="O1313" s="17"/>
      <c r="P1313" s="17"/>
    </row>
    <row r="1314" spans="1:16" s="18" customFormat="1" x14ac:dyDescent="0.2">
      <c r="A1314" s="29"/>
      <c r="N1314" s="17"/>
      <c r="O1314" s="17"/>
      <c r="P1314" s="17"/>
    </row>
    <row r="1315" spans="1:16" s="18" customFormat="1" x14ac:dyDescent="0.2">
      <c r="A1315" s="29"/>
      <c r="N1315" s="17"/>
      <c r="O1315" s="17"/>
      <c r="P1315" s="17"/>
    </row>
    <row r="1316" spans="1:16" s="18" customFormat="1" x14ac:dyDescent="0.2">
      <c r="A1316" s="29"/>
      <c r="N1316" s="17"/>
      <c r="O1316" s="17"/>
      <c r="P1316" s="17"/>
    </row>
    <row r="1317" spans="1:16" s="18" customFormat="1" x14ac:dyDescent="0.2">
      <c r="A1317" s="29"/>
      <c r="N1317" s="17"/>
      <c r="O1317" s="17"/>
      <c r="P1317" s="17"/>
    </row>
    <row r="1318" spans="1:16" s="18" customFormat="1" x14ac:dyDescent="0.2">
      <c r="A1318" s="29"/>
      <c r="N1318" s="17"/>
      <c r="O1318" s="17"/>
      <c r="P1318" s="17"/>
    </row>
    <row r="1319" spans="1:16" s="18" customFormat="1" x14ac:dyDescent="0.2">
      <c r="A1319" s="29"/>
      <c r="N1319" s="17"/>
      <c r="O1319" s="17"/>
      <c r="P1319" s="17"/>
    </row>
    <row r="1320" spans="1:16" s="18" customFormat="1" x14ac:dyDescent="0.2">
      <c r="A1320" s="29"/>
      <c r="N1320" s="17"/>
      <c r="O1320" s="17"/>
      <c r="P1320" s="17"/>
    </row>
    <row r="1321" spans="1:16" s="18" customFormat="1" x14ac:dyDescent="0.2">
      <c r="A1321" s="29"/>
      <c r="N1321" s="17"/>
      <c r="O1321" s="17"/>
      <c r="P1321" s="17"/>
    </row>
    <row r="1322" spans="1:16" s="18" customFormat="1" x14ac:dyDescent="0.2">
      <c r="A1322" s="29"/>
      <c r="N1322" s="17"/>
      <c r="O1322" s="17"/>
      <c r="P1322" s="17"/>
    </row>
    <row r="1323" spans="1:16" s="18" customFormat="1" x14ac:dyDescent="0.2">
      <c r="A1323" s="29"/>
      <c r="N1323" s="17"/>
      <c r="O1323" s="17"/>
      <c r="P1323" s="17"/>
    </row>
    <row r="1324" spans="1:16" s="18" customFormat="1" x14ac:dyDescent="0.2">
      <c r="A1324" s="29"/>
      <c r="N1324" s="17"/>
      <c r="O1324" s="17"/>
      <c r="P1324" s="17"/>
    </row>
    <row r="1325" spans="1:16" s="18" customFormat="1" x14ac:dyDescent="0.2">
      <c r="A1325" s="29"/>
      <c r="N1325" s="17"/>
      <c r="O1325" s="17"/>
      <c r="P1325" s="17"/>
    </row>
    <row r="1326" spans="1:16" s="18" customFormat="1" x14ac:dyDescent="0.2">
      <c r="A1326" s="29"/>
      <c r="N1326" s="17"/>
      <c r="O1326" s="17"/>
      <c r="P1326" s="17"/>
    </row>
    <row r="1327" spans="1:16" s="18" customFormat="1" x14ac:dyDescent="0.2">
      <c r="A1327" s="29"/>
      <c r="N1327" s="17"/>
      <c r="O1327" s="17"/>
      <c r="P1327" s="17"/>
    </row>
    <row r="1328" spans="1:16" s="18" customFormat="1" x14ac:dyDescent="0.2">
      <c r="A1328" s="29"/>
      <c r="N1328" s="17"/>
      <c r="O1328" s="17"/>
      <c r="P1328" s="17"/>
    </row>
    <row r="1329" spans="1:16" s="18" customFormat="1" x14ac:dyDescent="0.2">
      <c r="A1329" s="29"/>
      <c r="N1329" s="17"/>
      <c r="O1329" s="17"/>
      <c r="P1329" s="17"/>
    </row>
    <row r="1330" spans="1:16" s="18" customFormat="1" x14ac:dyDescent="0.2">
      <c r="A1330" s="29"/>
      <c r="N1330" s="17"/>
      <c r="O1330" s="17"/>
      <c r="P1330" s="17"/>
    </row>
    <row r="1331" spans="1:16" s="18" customFormat="1" x14ac:dyDescent="0.2">
      <c r="A1331" s="29"/>
      <c r="N1331" s="17"/>
      <c r="O1331" s="17"/>
      <c r="P1331" s="17"/>
    </row>
    <row r="1332" spans="1:16" s="18" customFormat="1" x14ac:dyDescent="0.2">
      <c r="A1332" s="29"/>
      <c r="N1332" s="17"/>
      <c r="O1332" s="17"/>
      <c r="P1332" s="17"/>
    </row>
    <row r="1333" spans="1:16" s="18" customFormat="1" x14ac:dyDescent="0.2">
      <c r="A1333" s="29"/>
      <c r="N1333" s="17"/>
      <c r="O1333" s="17"/>
      <c r="P1333" s="17"/>
    </row>
    <row r="1334" spans="1:16" s="18" customFormat="1" x14ac:dyDescent="0.2">
      <c r="A1334" s="29"/>
      <c r="N1334" s="17"/>
      <c r="O1334" s="17"/>
      <c r="P1334" s="17"/>
    </row>
    <row r="1335" spans="1:16" s="18" customFormat="1" x14ac:dyDescent="0.2">
      <c r="A1335" s="29"/>
      <c r="N1335" s="17"/>
      <c r="O1335" s="17"/>
      <c r="P1335" s="17"/>
    </row>
    <row r="1336" spans="1:16" s="18" customFormat="1" x14ac:dyDescent="0.2">
      <c r="A1336" s="29"/>
      <c r="N1336" s="17"/>
      <c r="O1336" s="17"/>
      <c r="P1336" s="17"/>
    </row>
    <row r="1337" spans="1:16" s="18" customFormat="1" x14ac:dyDescent="0.2">
      <c r="A1337" s="29"/>
      <c r="N1337" s="17"/>
      <c r="O1337" s="17"/>
      <c r="P1337" s="17"/>
    </row>
    <row r="1338" spans="1:16" s="18" customFormat="1" x14ac:dyDescent="0.2">
      <c r="A1338" s="29"/>
      <c r="N1338" s="17"/>
      <c r="O1338" s="17"/>
      <c r="P1338" s="17"/>
    </row>
    <row r="1339" spans="1:16" s="18" customFormat="1" x14ac:dyDescent="0.2">
      <c r="A1339" s="29"/>
      <c r="N1339" s="17"/>
      <c r="O1339" s="17"/>
      <c r="P1339" s="17"/>
    </row>
    <row r="1340" spans="1:16" s="18" customFormat="1" x14ac:dyDescent="0.2">
      <c r="A1340" s="29"/>
      <c r="N1340" s="17"/>
      <c r="O1340" s="17"/>
      <c r="P1340" s="17"/>
    </row>
    <row r="1341" spans="1:16" s="18" customFormat="1" x14ac:dyDescent="0.2">
      <c r="A1341" s="29"/>
      <c r="N1341" s="17"/>
      <c r="O1341" s="17"/>
      <c r="P1341" s="17"/>
    </row>
    <row r="1342" spans="1:16" s="18" customFormat="1" x14ac:dyDescent="0.2">
      <c r="A1342" s="29"/>
      <c r="N1342" s="17"/>
      <c r="O1342" s="17"/>
      <c r="P1342" s="17"/>
    </row>
    <row r="1343" spans="1:16" s="18" customFormat="1" x14ac:dyDescent="0.2">
      <c r="A1343" s="29"/>
      <c r="N1343" s="17"/>
      <c r="O1343" s="17"/>
      <c r="P1343" s="17"/>
    </row>
    <row r="1344" spans="1:16" s="18" customFormat="1" x14ac:dyDescent="0.2">
      <c r="A1344" s="29"/>
      <c r="N1344" s="17"/>
      <c r="O1344" s="17"/>
      <c r="P1344" s="17"/>
    </row>
    <row r="1345" spans="1:16" s="18" customFormat="1" x14ac:dyDescent="0.2">
      <c r="A1345" s="29"/>
      <c r="N1345" s="17"/>
      <c r="O1345" s="17"/>
      <c r="P1345" s="17"/>
    </row>
    <row r="1346" spans="1:16" s="18" customFormat="1" x14ac:dyDescent="0.2">
      <c r="A1346" s="29"/>
      <c r="N1346" s="17"/>
      <c r="O1346" s="17"/>
      <c r="P1346" s="17"/>
    </row>
    <row r="1347" spans="1:16" s="18" customFormat="1" x14ac:dyDescent="0.2">
      <c r="A1347" s="29"/>
      <c r="N1347" s="17"/>
      <c r="O1347" s="17"/>
      <c r="P1347" s="17"/>
    </row>
    <row r="1348" spans="1:16" s="18" customFormat="1" x14ac:dyDescent="0.2">
      <c r="A1348" s="29"/>
      <c r="N1348" s="17"/>
      <c r="O1348" s="17"/>
      <c r="P1348" s="17"/>
    </row>
    <row r="1349" spans="1:16" s="18" customFormat="1" x14ac:dyDescent="0.2">
      <c r="A1349" s="29"/>
      <c r="N1349" s="17"/>
      <c r="O1349" s="17"/>
      <c r="P1349" s="17"/>
    </row>
    <row r="1350" spans="1:16" s="18" customFormat="1" x14ac:dyDescent="0.2">
      <c r="A1350" s="29"/>
      <c r="N1350" s="17"/>
      <c r="O1350" s="17"/>
      <c r="P1350" s="17"/>
    </row>
    <row r="1351" spans="1:16" s="18" customFormat="1" x14ac:dyDescent="0.2">
      <c r="A1351" s="29"/>
      <c r="N1351" s="17"/>
      <c r="O1351" s="17"/>
      <c r="P1351" s="17"/>
    </row>
    <row r="1352" spans="1:16" s="18" customFormat="1" x14ac:dyDescent="0.2">
      <c r="A1352" s="29"/>
      <c r="N1352" s="17"/>
      <c r="O1352" s="17"/>
      <c r="P1352" s="17"/>
    </row>
    <row r="1353" spans="1:16" s="18" customFormat="1" x14ac:dyDescent="0.2">
      <c r="A1353" s="29"/>
      <c r="N1353" s="17"/>
      <c r="O1353" s="17"/>
      <c r="P1353" s="17"/>
    </row>
    <row r="1354" spans="1:16" s="18" customFormat="1" x14ac:dyDescent="0.2">
      <c r="A1354" s="29"/>
      <c r="N1354" s="17"/>
      <c r="O1354" s="17"/>
      <c r="P1354" s="17"/>
    </row>
    <row r="1355" spans="1:16" s="18" customFormat="1" x14ac:dyDescent="0.2">
      <c r="A1355" s="29"/>
      <c r="N1355" s="17"/>
      <c r="O1355" s="17"/>
      <c r="P1355" s="17"/>
    </row>
    <row r="1356" spans="1:16" s="18" customFormat="1" x14ac:dyDescent="0.2">
      <c r="A1356" s="29"/>
      <c r="N1356" s="17"/>
      <c r="O1356" s="17"/>
      <c r="P1356" s="17"/>
    </row>
    <row r="1357" spans="1:16" s="18" customFormat="1" x14ac:dyDescent="0.2">
      <c r="A1357" s="29"/>
      <c r="N1357" s="17"/>
      <c r="O1357" s="17"/>
      <c r="P1357" s="17"/>
    </row>
    <row r="1358" spans="1:16" s="18" customFormat="1" x14ac:dyDescent="0.2">
      <c r="A1358" s="29"/>
      <c r="N1358" s="17"/>
      <c r="O1358" s="17"/>
      <c r="P1358" s="17"/>
    </row>
    <row r="1359" spans="1:16" s="18" customFormat="1" x14ac:dyDescent="0.2">
      <c r="A1359" s="29"/>
      <c r="N1359" s="17"/>
      <c r="O1359" s="17"/>
      <c r="P1359" s="17"/>
    </row>
    <row r="1360" spans="1:16" s="18" customFormat="1" x14ac:dyDescent="0.2">
      <c r="A1360" s="29"/>
      <c r="N1360" s="17"/>
      <c r="O1360" s="17"/>
      <c r="P1360" s="17"/>
    </row>
    <row r="1361" spans="1:16" s="18" customFormat="1" x14ac:dyDescent="0.2">
      <c r="A1361" s="29"/>
      <c r="N1361" s="17"/>
      <c r="O1361" s="17"/>
      <c r="P1361" s="17"/>
    </row>
    <row r="1362" spans="1:16" s="18" customFormat="1" x14ac:dyDescent="0.2">
      <c r="A1362" s="29"/>
      <c r="N1362" s="17"/>
      <c r="O1362" s="17"/>
      <c r="P1362" s="17"/>
    </row>
    <row r="1363" spans="1:16" s="18" customFormat="1" x14ac:dyDescent="0.2">
      <c r="A1363" s="29"/>
      <c r="N1363" s="17"/>
      <c r="O1363" s="17"/>
      <c r="P1363" s="17"/>
    </row>
    <row r="1364" spans="1:16" s="18" customFormat="1" x14ac:dyDescent="0.2">
      <c r="A1364" s="29"/>
      <c r="N1364" s="17"/>
      <c r="O1364" s="17"/>
      <c r="P1364" s="17"/>
    </row>
    <row r="1365" spans="1:16" s="18" customFormat="1" x14ac:dyDescent="0.2">
      <c r="A1365" s="29"/>
      <c r="N1365" s="17"/>
      <c r="O1365" s="17"/>
      <c r="P1365" s="17"/>
    </row>
    <row r="1366" spans="1:16" s="18" customFormat="1" x14ac:dyDescent="0.2">
      <c r="A1366" s="29"/>
      <c r="N1366" s="17"/>
      <c r="O1366" s="17"/>
      <c r="P1366" s="17"/>
    </row>
    <row r="1367" spans="1:16" s="18" customFormat="1" x14ac:dyDescent="0.2">
      <c r="A1367" s="29"/>
      <c r="N1367" s="17"/>
      <c r="O1367" s="17"/>
      <c r="P1367" s="17"/>
    </row>
    <row r="1368" spans="1:16" s="18" customFormat="1" x14ac:dyDescent="0.2">
      <c r="A1368" s="29"/>
      <c r="N1368" s="17"/>
      <c r="O1368" s="17"/>
      <c r="P1368" s="17"/>
    </row>
    <row r="1369" spans="1:16" s="18" customFormat="1" x14ac:dyDescent="0.2">
      <c r="A1369" s="29"/>
      <c r="N1369" s="17"/>
      <c r="O1369" s="17"/>
      <c r="P1369" s="17"/>
    </row>
    <row r="1370" spans="1:16" s="18" customFormat="1" x14ac:dyDescent="0.2">
      <c r="A1370" s="29"/>
      <c r="N1370" s="17"/>
      <c r="O1370" s="17"/>
      <c r="P1370" s="17"/>
    </row>
    <row r="1371" spans="1:16" s="18" customFormat="1" x14ac:dyDescent="0.2">
      <c r="A1371" s="29"/>
      <c r="N1371" s="17"/>
      <c r="O1371" s="17"/>
      <c r="P1371" s="17"/>
    </row>
    <row r="1372" spans="1:16" s="18" customFormat="1" x14ac:dyDescent="0.2">
      <c r="A1372" s="29"/>
      <c r="N1372" s="17"/>
      <c r="O1372" s="17"/>
      <c r="P1372" s="17"/>
    </row>
    <row r="1373" spans="1:16" s="18" customFormat="1" x14ac:dyDescent="0.2">
      <c r="A1373" s="29"/>
      <c r="N1373" s="17"/>
      <c r="O1373" s="17"/>
      <c r="P1373" s="17"/>
    </row>
    <row r="1374" spans="1:16" s="18" customFormat="1" x14ac:dyDescent="0.2">
      <c r="A1374" s="29"/>
      <c r="N1374" s="17"/>
      <c r="O1374" s="17"/>
      <c r="P1374" s="17"/>
    </row>
    <row r="1375" spans="1:16" s="18" customFormat="1" x14ac:dyDescent="0.2">
      <c r="A1375" s="29"/>
      <c r="N1375" s="17"/>
      <c r="O1375" s="17"/>
      <c r="P1375" s="17"/>
    </row>
    <row r="1376" spans="1:16" s="18" customFormat="1" x14ac:dyDescent="0.2">
      <c r="A1376" s="29"/>
      <c r="N1376" s="17"/>
      <c r="O1376" s="17"/>
      <c r="P1376" s="17"/>
    </row>
    <row r="1377" spans="1:16" s="18" customFormat="1" x14ac:dyDescent="0.2">
      <c r="A1377" s="29"/>
      <c r="N1377" s="17"/>
      <c r="O1377" s="17"/>
      <c r="P1377" s="17"/>
    </row>
    <row r="1378" spans="1:16" s="18" customFormat="1" x14ac:dyDescent="0.2">
      <c r="A1378" s="29"/>
      <c r="N1378" s="17"/>
      <c r="O1378" s="17"/>
      <c r="P1378" s="17"/>
    </row>
    <row r="1379" spans="1:16" s="18" customFormat="1" x14ac:dyDescent="0.2">
      <c r="A1379" s="29"/>
      <c r="N1379" s="17"/>
      <c r="O1379" s="17"/>
      <c r="P1379" s="17"/>
    </row>
    <row r="1380" spans="1:16" s="18" customFormat="1" x14ac:dyDescent="0.2">
      <c r="A1380" s="29"/>
      <c r="N1380" s="17"/>
      <c r="O1380" s="17"/>
      <c r="P1380" s="17"/>
    </row>
    <row r="1381" spans="1:16" s="18" customFormat="1" x14ac:dyDescent="0.2">
      <c r="A1381" s="29"/>
      <c r="N1381" s="17"/>
      <c r="O1381" s="17"/>
      <c r="P1381" s="17"/>
    </row>
    <row r="1382" spans="1:16" s="18" customFormat="1" x14ac:dyDescent="0.2">
      <c r="A1382" s="29"/>
      <c r="N1382" s="17"/>
      <c r="O1382" s="17"/>
      <c r="P1382" s="17"/>
    </row>
    <row r="1383" spans="1:16" s="18" customFormat="1" x14ac:dyDescent="0.2">
      <c r="A1383" s="29"/>
      <c r="N1383" s="17"/>
      <c r="O1383" s="17"/>
      <c r="P1383" s="17"/>
    </row>
    <row r="1384" spans="1:16" s="18" customFormat="1" x14ac:dyDescent="0.2">
      <c r="A1384" s="29"/>
      <c r="N1384" s="17"/>
      <c r="O1384" s="17"/>
      <c r="P1384" s="17"/>
    </row>
    <row r="1385" spans="1:16" s="18" customFormat="1" x14ac:dyDescent="0.2">
      <c r="A1385" s="29"/>
      <c r="N1385" s="17"/>
      <c r="O1385" s="17"/>
      <c r="P1385" s="17"/>
    </row>
    <row r="1386" spans="1:16" s="18" customFormat="1" x14ac:dyDescent="0.2">
      <c r="A1386" s="29"/>
      <c r="N1386" s="17"/>
      <c r="O1386" s="17"/>
      <c r="P1386" s="17"/>
    </row>
    <row r="1387" spans="1:16" s="18" customFormat="1" x14ac:dyDescent="0.2">
      <c r="A1387" s="29"/>
      <c r="N1387" s="17"/>
      <c r="O1387" s="17"/>
      <c r="P1387" s="17"/>
    </row>
    <row r="1388" spans="1:16" s="18" customFormat="1" x14ac:dyDescent="0.2">
      <c r="A1388" s="29"/>
      <c r="N1388" s="17"/>
      <c r="O1388" s="17"/>
      <c r="P1388" s="17"/>
    </row>
    <row r="1389" spans="1:16" s="18" customFormat="1" x14ac:dyDescent="0.2">
      <c r="A1389" s="29"/>
      <c r="N1389" s="17"/>
      <c r="O1389" s="17"/>
      <c r="P1389" s="17"/>
    </row>
    <row r="1390" spans="1:16" s="18" customFormat="1" x14ac:dyDescent="0.2">
      <c r="A1390" s="29"/>
      <c r="N1390" s="17"/>
      <c r="O1390" s="17"/>
      <c r="P1390" s="17"/>
    </row>
    <row r="1391" spans="1:16" s="18" customFormat="1" x14ac:dyDescent="0.2">
      <c r="A1391" s="29"/>
      <c r="N1391" s="17"/>
      <c r="O1391" s="17"/>
      <c r="P1391" s="17"/>
    </row>
    <row r="1392" spans="1:16" s="18" customFormat="1" x14ac:dyDescent="0.2">
      <c r="A1392" s="29"/>
      <c r="N1392" s="17"/>
      <c r="O1392" s="17"/>
      <c r="P1392" s="17"/>
    </row>
    <row r="1393" spans="1:16" s="18" customFormat="1" x14ac:dyDescent="0.2">
      <c r="A1393" s="29"/>
      <c r="N1393" s="17"/>
      <c r="O1393" s="17"/>
      <c r="P1393" s="17"/>
    </row>
    <row r="1394" spans="1:16" s="18" customFormat="1" x14ac:dyDescent="0.2">
      <c r="A1394" s="29"/>
      <c r="N1394" s="17"/>
      <c r="O1394" s="17"/>
      <c r="P1394" s="17"/>
    </row>
    <row r="1395" spans="1:16" s="18" customFormat="1" x14ac:dyDescent="0.2">
      <c r="A1395" s="29"/>
      <c r="N1395" s="17"/>
      <c r="O1395" s="17"/>
      <c r="P1395" s="17"/>
    </row>
    <row r="1396" spans="1:16" s="18" customFormat="1" x14ac:dyDescent="0.2">
      <c r="A1396" s="29"/>
      <c r="N1396" s="17"/>
      <c r="O1396" s="17"/>
      <c r="P1396" s="17"/>
    </row>
    <row r="1397" spans="1:16" s="18" customFormat="1" x14ac:dyDescent="0.2">
      <c r="A1397" s="29"/>
      <c r="N1397" s="17"/>
      <c r="O1397" s="17"/>
      <c r="P1397" s="17"/>
    </row>
    <row r="1398" spans="1:16" s="18" customFormat="1" x14ac:dyDescent="0.2">
      <c r="A1398" s="29"/>
      <c r="N1398" s="17"/>
      <c r="O1398" s="17"/>
      <c r="P1398" s="17"/>
    </row>
    <row r="1399" spans="1:16" s="18" customFormat="1" x14ac:dyDescent="0.2">
      <c r="A1399" s="29"/>
      <c r="N1399" s="17"/>
      <c r="O1399" s="17"/>
      <c r="P1399" s="17"/>
    </row>
    <row r="1400" spans="1:16" s="18" customFormat="1" x14ac:dyDescent="0.2">
      <c r="A1400" s="29"/>
      <c r="N1400" s="17"/>
      <c r="O1400" s="17"/>
      <c r="P1400" s="17"/>
    </row>
    <row r="1401" spans="1:16" s="18" customFormat="1" x14ac:dyDescent="0.2">
      <c r="A1401" s="29"/>
      <c r="N1401" s="17"/>
      <c r="O1401" s="17"/>
      <c r="P1401" s="17"/>
    </row>
    <row r="1402" spans="1:16" s="18" customFormat="1" x14ac:dyDescent="0.2">
      <c r="A1402" s="29"/>
      <c r="N1402" s="17"/>
      <c r="O1402" s="17"/>
      <c r="P1402" s="17"/>
    </row>
    <row r="1403" spans="1:16" s="18" customFormat="1" x14ac:dyDescent="0.2">
      <c r="A1403" s="29"/>
      <c r="N1403" s="17"/>
      <c r="O1403" s="17"/>
      <c r="P1403" s="17"/>
    </row>
    <row r="1404" spans="1:16" s="18" customFormat="1" x14ac:dyDescent="0.2">
      <c r="A1404" s="29"/>
      <c r="N1404" s="17"/>
      <c r="O1404" s="17"/>
      <c r="P1404" s="17"/>
    </row>
    <row r="1405" spans="1:16" s="18" customFormat="1" x14ac:dyDescent="0.2">
      <c r="A1405" s="29"/>
      <c r="N1405" s="17"/>
      <c r="O1405" s="17"/>
      <c r="P1405" s="17"/>
    </row>
    <row r="1406" spans="1:16" s="18" customFormat="1" x14ac:dyDescent="0.2">
      <c r="A1406" s="29"/>
      <c r="N1406" s="17"/>
      <c r="O1406" s="17"/>
      <c r="P1406" s="17"/>
    </row>
    <row r="1407" spans="1:16" s="18" customFormat="1" x14ac:dyDescent="0.2">
      <c r="A1407" s="29"/>
      <c r="N1407" s="17"/>
      <c r="O1407" s="17"/>
      <c r="P1407" s="17"/>
    </row>
    <row r="1408" spans="1:16" s="18" customFormat="1" x14ac:dyDescent="0.2">
      <c r="A1408" s="29"/>
      <c r="N1408" s="17"/>
      <c r="O1408" s="17"/>
      <c r="P1408" s="17"/>
    </row>
    <row r="1409" spans="1:16" s="18" customFormat="1" x14ac:dyDescent="0.2">
      <c r="A1409" s="29"/>
      <c r="N1409" s="17"/>
      <c r="O1409" s="17"/>
      <c r="P1409" s="17"/>
    </row>
    <row r="1410" spans="1:16" s="18" customFormat="1" x14ac:dyDescent="0.2">
      <c r="A1410" s="29"/>
      <c r="N1410" s="17"/>
      <c r="O1410" s="17"/>
      <c r="P1410" s="17"/>
    </row>
    <row r="1411" spans="1:16" s="18" customFormat="1" x14ac:dyDescent="0.2">
      <c r="A1411" s="29"/>
      <c r="N1411" s="17"/>
      <c r="O1411" s="17"/>
      <c r="P1411" s="17"/>
    </row>
    <row r="1412" spans="1:16" s="18" customFormat="1" x14ac:dyDescent="0.2">
      <c r="A1412" s="29"/>
      <c r="N1412" s="17"/>
      <c r="O1412" s="17"/>
      <c r="P1412" s="17"/>
    </row>
    <row r="1413" spans="1:16" s="18" customFormat="1" x14ac:dyDescent="0.2">
      <c r="A1413" s="29"/>
      <c r="N1413" s="17"/>
      <c r="O1413" s="17"/>
      <c r="P1413" s="17"/>
    </row>
    <row r="1414" spans="1:16" s="18" customFormat="1" x14ac:dyDescent="0.2">
      <c r="A1414" s="29"/>
      <c r="N1414" s="17"/>
      <c r="O1414" s="17"/>
      <c r="P1414" s="17"/>
    </row>
    <row r="1415" spans="1:16" s="18" customFormat="1" x14ac:dyDescent="0.2">
      <c r="A1415" s="29"/>
      <c r="N1415" s="17"/>
      <c r="O1415" s="17"/>
      <c r="P1415" s="17"/>
    </row>
    <row r="1416" spans="1:16" s="18" customFormat="1" x14ac:dyDescent="0.2">
      <c r="A1416" s="29"/>
      <c r="N1416" s="17"/>
      <c r="O1416" s="17"/>
      <c r="P1416" s="17"/>
    </row>
    <row r="1417" spans="1:16" s="18" customFormat="1" x14ac:dyDescent="0.2">
      <c r="A1417" s="29"/>
      <c r="N1417" s="17"/>
      <c r="O1417" s="17"/>
      <c r="P1417" s="17"/>
    </row>
    <row r="1418" spans="1:16" s="18" customFormat="1" x14ac:dyDescent="0.2">
      <c r="A1418" s="29"/>
      <c r="N1418" s="17"/>
      <c r="O1418" s="17"/>
      <c r="P1418" s="17"/>
    </row>
    <row r="1419" spans="1:16" s="18" customFormat="1" x14ac:dyDescent="0.2">
      <c r="A1419" s="29"/>
      <c r="N1419" s="17"/>
      <c r="O1419" s="17"/>
      <c r="P1419" s="17"/>
    </row>
    <row r="1420" spans="1:16" s="18" customFormat="1" x14ac:dyDescent="0.2">
      <c r="A1420" s="29"/>
      <c r="N1420" s="17"/>
      <c r="O1420" s="17"/>
      <c r="P1420" s="17"/>
    </row>
    <row r="1421" spans="1:16" s="18" customFormat="1" x14ac:dyDescent="0.2">
      <c r="A1421" s="29"/>
      <c r="N1421" s="17"/>
      <c r="O1421" s="17"/>
      <c r="P1421" s="17"/>
    </row>
    <row r="1422" spans="1:16" s="18" customFormat="1" x14ac:dyDescent="0.2">
      <c r="A1422" s="29"/>
      <c r="N1422" s="17"/>
      <c r="O1422" s="17"/>
      <c r="P1422" s="17"/>
    </row>
    <row r="1423" spans="1:16" s="18" customFormat="1" x14ac:dyDescent="0.2">
      <c r="A1423" s="29"/>
      <c r="N1423" s="17"/>
      <c r="O1423" s="17"/>
      <c r="P1423" s="17"/>
    </row>
    <row r="1424" spans="1:16" s="18" customFormat="1" x14ac:dyDescent="0.2">
      <c r="A1424" s="29"/>
      <c r="N1424" s="17"/>
      <c r="O1424" s="17"/>
      <c r="P1424" s="17"/>
    </row>
    <row r="1425" spans="1:16" s="18" customFormat="1" x14ac:dyDescent="0.2">
      <c r="A1425" s="29"/>
      <c r="N1425" s="17"/>
      <c r="O1425" s="17"/>
      <c r="P1425" s="17"/>
    </row>
    <row r="1426" spans="1:16" s="18" customFormat="1" x14ac:dyDescent="0.2">
      <c r="A1426" s="29"/>
      <c r="N1426" s="17"/>
      <c r="O1426" s="17"/>
      <c r="P1426" s="17"/>
    </row>
    <row r="1427" spans="1:16" s="18" customFormat="1" x14ac:dyDescent="0.2">
      <c r="A1427" s="29"/>
      <c r="N1427" s="17"/>
      <c r="O1427" s="17"/>
      <c r="P1427" s="17"/>
    </row>
    <row r="1428" spans="1:16" s="18" customFormat="1" x14ac:dyDescent="0.2">
      <c r="A1428" s="29"/>
      <c r="N1428" s="17"/>
      <c r="O1428" s="17"/>
      <c r="P1428" s="17"/>
    </row>
    <row r="1429" spans="1:16" s="18" customFormat="1" x14ac:dyDescent="0.2">
      <c r="A1429" s="29"/>
      <c r="N1429" s="17"/>
      <c r="O1429" s="17"/>
      <c r="P1429" s="17"/>
    </row>
    <row r="1430" spans="1:16" s="18" customFormat="1" x14ac:dyDescent="0.2">
      <c r="A1430" s="29"/>
      <c r="N1430" s="17"/>
      <c r="O1430" s="17"/>
      <c r="P1430" s="17"/>
    </row>
    <row r="1431" spans="1:16" s="18" customFormat="1" x14ac:dyDescent="0.2">
      <c r="A1431" s="29"/>
      <c r="N1431" s="17"/>
      <c r="O1431" s="17"/>
      <c r="P1431" s="17"/>
    </row>
    <row r="1432" spans="1:16" s="18" customFormat="1" x14ac:dyDescent="0.2">
      <c r="A1432" s="29"/>
      <c r="N1432" s="17"/>
      <c r="O1432" s="17"/>
      <c r="P1432" s="17"/>
    </row>
    <row r="1433" spans="1:16" s="18" customFormat="1" x14ac:dyDescent="0.2">
      <c r="A1433" s="29"/>
      <c r="N1433" s="17"/>
      <c r="O1433" s="17"/>
      <c r="P1433" s="17"/>
    </row>
    <row r="1434" spans="1:16" s="18" customFormat="1" x14ac:dyDescent="0.2">
      <c r="A1434" s="29"/>
      <c r="N1434" s="17"/>
      <c r="O1434" s="17"/>
      <c r="P1434" s="17"/>
    </row>
    <row r="1435" spans="1:16" s="18" customFormat="1" x14ac:dyDescent="0.2">
      <c r="A1435" s="29"/>
      <c r="N1435" s="17"/>
      <c r="O1435" s="17"/>
      <c r="P1435" s="17"/>
    </row>
    <row r="1436" spans="1:16" s="18" customFormat="1" x14ac:dyDescent="0.2">
      <c r="A1436" s="29"/>
      <c r="N1436" s="17"/>
      <c r="O1436" s="17"/>
      <c r="P1436" s="17"/>
    </row>
    <row r="1437" spans="1:16" s="18" customFormat="1" x14ac:dyDescent="0.2">
      <c r="A1437" s="29"/>
      <c r="N1437" s="17"/>
      <c r="O1437" s="17"/>
      <c r="P1437" s="17"/>
    </row>
    <row r="1438" spans="1:16" s="18" customFormat="1" x14ac:dyDescent="0.2">
      <c r="A1438" s="29"/>
      <c r="N1438" s="17"/>
      <c r="O1438" s="17"/>
      <c r="P1438" s="17"/>
    </row>
    <row r="1439" spans="1:16" s="18" customFormat="1" x14ac:dyDescent="0.2">
      <c r="A1439" s="29"/>
      <c r="N1439" s="17"/>
      <c r="O1439" s="17"/>
      <c r="P1439" s="17"/>
    </row>
    <row r="1440" spans="1:16" s="18" customFormat="1" x14ac:dyDescent="0.2">
      <c r="A1440" s="29"/>
      <c r="N1440" s="17"/>
      <c r="O1440" s="17"/>
      <c r="P1440" s="17"/>
    </row>
    <row r="1441" spans="1:16" s="18" customFormat="1" x14ac:dyDescent="0.2">
      <c r="A1441" s="29"/>
      <c r="N1441" s="17"/>
      <c r="O1441" s="17"/>
      <c r="P1441" s="17"/>
    </row>
    <row r="1442" spans="1:16" s="18" customFormat="1" x14ac:dyDescent="0.2">
      <c r="A1442" s="29"/>
      <c r="N1442" s="17"/>
      <c r="O1442" s="17"/>
      <c r="P1442" s="17"/>
    </row>
    <row r="1443" spans="1:16" s="18" customFormat="1" x14ac:dyDescent="0.2">
      <c r="A1443" s="29"/>
      <c r="N1443" s="17"/>
      <c r="O1443" s="17"/>
      <c r="P1443" s="17"/>
    </row>
    <row r="1444" spans="1:16" s="18" customFormat="1" x14ac:dyDescent="0.2">
      <c r="A1444" s="29"/>
      <c r="N1444" s="17"/>
      <c r="O1444" s="17"/>
      <c r="P1444" s="17"/>
    </row>
    <row r="1445" spans="1:16" s="18" customFormat="1" x14ac:dyDescent="0.2">
      <c r="A1445" s="29"/>
      <c r="N1445" s="17"/>
      <c r="O1445" s="17"/>
      <c r="P1445" s="17"/>
    </row>
    <row r="1446" spans="1:16" s="18" customFormat="1" x14ac:dyDescent="0.2">
      <c r="A1446" s="29"/>
      <c r="N1446" s="17"/>
      <c r="O1446" s="17"/>
      <c r="P1446" s="17"/>
    </row>
    <row r="1447" spans="1:16" s="18" customFormat="1" x14ac:dyDescent="0.2">
      <c r="A1447" s="29"/>
      <c r="N1447" s="17"/>
      <c r="O1447" s="17"/>
      <c r="P1447" s="17"/>
    </row>
    <row r="1448" spans="1:16" s="18" customFormat="1" x14ac:dyDescent="0.2">
      <c r="A1448" s="29"/>
      <c r="N1448" s="17"/>
      <c r="O1448" s="17"/>
      <c r="P1448" s="17"/>
    </row>
    <row r="1449" spans="1:16" s="18" customFormat="1" x14ac:dyDescent="0.2">
      <c r="A1449" s="29"/>
      <c r="N1449" s="17"/>
      <c r="O1449" s="17"/>
      <c r="P1449" s="17"/>
    </row>
    <row r="1450" spans="1:16" s="18" customFormat="1" x14ac:dyDescent="0.2">
      <c r="A1450" s="29"/>
      <c r="N1450" s="17"/>
      <c r="O1450" s="17"/>
      <c r="P1450" s="17"/>
    </row>
    <row r="1451" spans="1:16" s="18" customFormat="1" x14ac:dyDescent="0.2">
      <c r="A1451" s="29"/>
      <c r="N1451" s="17"/>
      <c r="O1451" s="17"/>
      <c r="P1451" s="17"/>
    </row>
    <row r="1452" spans="1:16" s="18" customFormat="1" x14ac:dyDescent="0.2">
      <c r="A1452" s="29"/>
      <c r="N1452" s="17"/>
      <c r="O1452" s="17"/>
      <c r="P1452" s="17"/>
    </row>
    <row r="1453" spans="1:16" s="18" customFormat="1" x14ac:dyDescent="0.2">
      <c r="A1453" s="29"/>
      <c r="N1453" s="17"/>
      <c r="O1453" s="17"/>
      <c r="P1453" s="17"/>
    </row>
    <row r="1454" spans="1:16" s="18" customFormat="1" x14ac:dyDescent="0.2">
      <c r="A1454" s="29"/>
      <c r="N1454" s="17"/>
      <c r="O1454" s="17"/>
      <c r="P1454" s="17"/>
    </row>
    <row r="1455" spans="1:16" s="18" customFormat="1" x14ac:dyDescent="0.2">
      <c r="A1455" s="29"/>
      <c r="N1455" s="17"/>
      <c r="O1455" s="17"/>
      <c r="P1455" s="17"/>
    </row>
    <row r="1456" spans="1:16" s="18" customFormat="1" x14ac:dyDescent="0.2">
      <c r="A1456" s="29"/>
      <c r="N1456" s="17"/>
      <c r="O1456" s="17"/>
      <c r="P1456" s="17"/>
    </row>
    <row r="1457" spans="1:16" s="18" customFormat="1" x14ac:dyDescent="0.2">
      <c r="A1457" s="29"/>
      <c r="N1457" s="17"/>
      <c r="O1457" s="17"/>
      <c r="P1457" s="17"/>
    </row>
    <row r="1458" spans="1:16" s="18" customFormat="1" x14ac:dyDescent="0.2">
      <c r="A1458" s="29"/>
      <c r="N1458" s="17"/>
      <c r="O1458" s="17"/>
      <c r="P1458" s="17"/>
    </row>
    <row r="1459" spans="1:16" s="18" customFormat="1" x14ac:dyDescent="0.2">
      <c r="A1459" s="29"/>
      <c r="N1459" s="17"/>
      <c r="O1459" s="17"/>
      <c r="P1459" s="17"/>
    </row>
    <row r="1460" spans="1:16" s="18" customFormat="1" x14ac:dyDescent="0.2">
      <c r="A1460" s="29"/>
      <c r="N1460" s="17"/>
      <c r="O1460" s="17"/>
      <c r="P1460" s="17"/>
    </row>
    <row r="1461" spans="1:16" s="18" customFormat="1" x14ac:dyDescent="0.2">
      <c r="A1461" s="29"/>
      <c r="N1461" s="17"/>
      <c r="O1461" s="17"/>
      <c r="P1461" s="17"/>
    </row>
    <row r="1462" spans="1:16" s="18" customFormat="1" x14ac:dyDescent="0.2">
      <c r="A1462" s="29"/>
      <c r="N1462" s="17"/>
      <c r="O1462" s="17"/>
      <c r="P1462" s="17"/>
    </row>
    <row r="1463" spans="1:16" s="18" customFormat="1" x14ac:dyDescent="0.2">
      <c r="A1463" s="29"/>
      <c r="N1463" s="17"/>
      <c r="O1463" s="17"/>
      <c r="P1463" s="17"/>
    </row>
    <row r="1464" spans="1:16" s="18" customFormat="1" x14ac:dyDescent="0.2">
      <c r="A1464" s="29"/>
      <c r="N1464" s="17"/>
      <c r="O1464" s="17"/>
      <c r="P1464" s="17"/>
    </row>
    <row r="1465" spans="1:16" s="18" customFormat="1" x14ac:dyDescent="0.2">
      <c r="A1465" s="29"/>
      <c r="N1465" s="17"/>
      <c r="O1465" s="17"/>
      <c r="P1465" s="17"/>
    </row>
    <row r="1466" spans="1:16" s="18" customFormat="1" x14ac:dyDescent="0.2">
      <c r="A1466" s="29"/>
      <c r="N1466" s="17"/>
      <c r="O1466" s="17"/>
      <c r="P1466" s="17"/>
    </row>
    <row r="1467" spans="1:16" s="18" customFormat="1" x14ac:dyDescent="0.2">
      <c r="A1467" s="29"/>
      <c r="N1467" s="17"/>
      <c r="O1467" s="17"/>
      <c r="P1467" s="17"/>
    </row>
    <row r="1468" spans="1:16" s="18" customFormat="1" x14ac:dyDescent="0.2">
      <c r="A1468" s="29"/>
      <c r="N1468" s="17"/>
      <c r="O1468" s="17"/>
      <c r="P1468" s="17"/>
    </row>
    <row r="1469" spans="1:16" s="18" customFormat="1" x14ac:dyDescent="0.2">
      <c r="A1469" s="29"/>
      <c r="N1469" s="17"/>
      <c r="O1469" s="17"/>
      <c r="P1469" s="17"/>
    </row>
    <row r="1470" spans="1:16" s="18" customFormat="1" x14ac:dyDescent="0.2">
      <c r="A1470" s="29"/>
      <c r="N1470" s="17"/>
      <c r="O1470" s="17"/>
      <c r="P1470" s="17"/>
    </row>
    <row r="1471" spans="1:16" s="18" customFormat="1" x14ac:dyDescent="0.2">
      <c r="A1471" s="29"/>
      <c r="N1471" s="17"/>
      <c r="O1471" s="17"/>
      <c r="P1471" s="17"/>
    </row>
    <row r="1472" spans="1:16" s="18" customFormat="1" x14ac:dyDescent="0.2">
      <c r="A1472" s="29"/>
      <c r="N1472" s="17"/>
      <c r="O1472" s="17"/>
      <c r="P1472" s="17"/>
    </row>
    <row r="1473" spans="1:16" s="18" customFormat="1" x14ac:dyDescent="0.2">
      <c r="A1473" s="29"/>
      <c r="N1473" s="17"/>
      <c r="O1473" s="17"/>
      <c r="P1473" s="17"/>
    </row>
    <row r="1474" spans="1:16" s="18" customFormat="1" x14ac:dyDescent="0.2">
      <c r="A1474" s="29"/>
      <c r="N1474" s="17"/>
      <c r="O1474" s="17"/>
      <c r="P1474" s="17"/>
    </row>
    <row r="1475" spans="1:16" s="18" customFormat="1" x14ac:dyDescent="0.2">
      <c r="A1475" s="29"/>
      <c r="N1475" s="17"/>
      <c r="O1475" s="17"/>
      <c r="P1475" s="17"/>
    </row>
    <row r="1476" spans="1:16" s="18" customFormat="1" x14ac:dyDescent="0.2">
      <c r="A1476" s="29"/>
      <c r="N1476" s="17"/>
      <c r="O1476" s="17"/>
      <c r="P1476" s="17"/>
    </row>
    <row r="1477" spans="1:16" s="18" customFormat="1" x14ac:dyDescent="0.2">
      <c r="A1477" s="29"/>
      <c r="N1477" s="17"/>
      <c r="O1477" s="17"/>
      <c r="P1477" s="17"/>
    </row>
    <row r="1478" spans="1:16" s="18" customFormat="1" x14ac:dyDescent="0.2">
      <c r="A1478" s="29"/>
      <c r="N1478" s="17"/>
      <c r="O1478" s="17"/>
      <c r="P1478" s="17"/>
    </row>
    <row r="1479" spans="1:16" s="18" customFormat="1" x14ac:dyDescent="0.2">
      <c r="A1479" s="29"/>
      <c r="N1479" s="17"/>
      <c r="O1479" s="17"/>
      <c r="P1479" s="17"/>
    </row>
    <row r="1480" spans="1:16" s="18" customFormat="1" x14ac:dyDescent="0.2">
      <c r="A1480" s="29"/>
      <c r="N1480" s="17"/>
      <c r="O1480" s="17"/>
      <c r="P1480" s="17"/>
    </row>
    <row r="1481" spans="1:16" s="18" customFormat="1" x14ac:dyDescent="0.2">
      <c r="A1481" s="29"/>
      <c r="N1481" s="17"/>
      <c r="O1481" s="17"/>
      <c r="P1481" s="17"/>
    </row>
    <row r="1482" spans="1:16" s="18" customFormat="1" x14ac:dyDescent="0.2">
      <c r="A1482" s="29"/>
      <c r="N1482" s="17"/>
      <c r="O1482" s="17"/>
      <c r="P1482" s="17"/>
    </row>
    <row r="1483" spans="1:16" s="18" customFormat="1" x14ac:dyDescent="0.2">
      <c r="A1483" s="29"/>
      <c r="N1483" s="17"/>
      <c r="O1483" s="17"/>
      <c r="P1483" s="17"/>
    </row>
    <row r="1484" spans="1:16" s="18" customFormat="1" x14ac:dyDescent="0.2">
      <c r="A1484" s="29"/>
      <c r="N1484" s="17"/>
      <c r="O1484" s="17"/>
      <c r="P1484" s="17"/>
    </row>
    <row r="1485" spans="1:16" s="18" customFormat="1" x14ac:dyDescent="0.2">
      <c r="A1485" s="29"/>
      <c r="N1485" s="17"/>
      <c r="O1485" s="17"/>
      <c r="P1485" s="17"/>
    </row>
    <row r="1486" spans="1:16" s="18" customFormat="1" x14ac:dyDescent="0.2">
      <c r="A1486" s="29"/>
      <c r="N1486" s="17"/>
      <c r="O1486" s="17"/>
      <c r="P1486" s="17"/>
    </row>
    <row r="1487" spans="1:16" s="18" customFormat="1" x14ac:dyDescent="0.2">
      <c r="A1487" s="29"/>
      <c r="N1487" s="17"/>
      <c r="O1487" s="17"/>
      <c r="P1487" s="17"/>
    </row>
    <row r="1488" spans="1:16" s="18" customFormat="1" x14ac:dyDescent="0.2">
      <c r="A1488" s="29"/>
      <c r="N1488" s="17"/>
      <c r="O1488" s="17"/>
      <c r="P1488" s="17"/>
    </row>
    <row r="1489" spans="1:16" s="18" customFormat="1" x14ac:dyDescent="0.2">
      <c r="A1489" s="29"/>
      <c r="N1489" s="17"/>
      <c r="O1489" s="17"/>
      <c r="P1489" s="17"/>
    </row>
    <row r="1490" spans="1:16" s="18" customFormat="1" x14ac:dyDescent="0.2">
      <c r="A1490" s="29"/>
      <c r="N1490" s="17"/>
      <c r="O1490" s="17"/>
      <c r="P1490" s="17"/>
    </row>
    <row r="1491" spans="1:16" s="18" customFormat="1" x14ac:dyDescent="0.2">
      <c r="A1491" s="29"/>
      <c r="N1491" s="17"/>
      <c r="O1491" s="17"/>
      <c r="P1491" s="17"/>
    </row>
    <row r="1492" spans="1:16" s="18" customFormat="1" x14ac:dyDescent="0.2">
      <c r="A1492" s="29"/>
      <c r="N1492" s="17"/>
      <c r="O1492" s="17"/>
      <c r="P1492" s="17"/>
    </row>
    <row r="1493" spans="1:16" s="18" customFormat="1" x14ac:dyDescent="0.2">
      <c r="A1493" s="29"/>
      <c r="N1493" s="17"/>
      <c r="O1493" s="17"/>
      <c r="P1493" s="17"/>
    </row>
    <row r="1494" spans="1:16" s="18" customFormat="1" x14ac:dyDescent="0.2">
      <c r="A1494" s="29"/>
      <c r="N1494" s="17"/>
      <c r="O1494" s="17"/>
      <c r="P1494" s="17"/>
    </row>
    <row r="1495" spans="1:16" s="18" customFormat="1" x14ac:dyDescent="0.2">
      <c r="A1495" s="29"/>
      <c r="N1495" s="17"/>
      <c r="O1495" s="17"/>
      <c r="P1495" s="17"/>
    </row>
    <row r="1496" spans="1:16" s="18" customFormat="1" x14ac:dyDescent="0.2">
      <c r="A1496" s="29"/>
      <c r="N1496" s="17"/>
      <c r="O1496" s="17"/>
      <c r="P1496" s="17"/>
    </row>
    <row r="1497" spans="1:16" s="18" customFormat="1" x14ac:dyDescent="0.2">
      <c r="A1497" s="29"/>
      <c r="N1497" s="17"/>
      <c r="O1497" s="17"/>
      <c r="P1497" s="17"/>
    </row>
    <row r="1498" spans="1:16" s="18" customFormat="1" x14ac:dyDescent="0.2">
      <c r="A1498" s="29"/>
      <c r="N1498" s="17"/>
      <c r="O1498" s="17"/>
      <c r="P1498" s="17"/>
    </row>
    <row r="1499" spans="1:16" s="18" customFormat="1" x14ac:dyDescent="0.2">
      <c r="A1499" s="29"/>
      <c r="N1499" s="17"/>
      <c r="O1499" s="17"/>
      <c r="P1499" s="17"/>
    </row>
    <row r="1500" spans="1:16" s="18" customFormat="1" x14ac:dyDescent="0.2">
      <c r="A1500" s="29"/>
      <c r="N1500" s="17"/>
      <c r="O1500" s="17"/>
      <c r="P1500" s="17"/>
    </row>
    <row r="1501" spans="1:16" s="18" customFormat="1" x14ac:dyDescent="0.2">
      <c r="A1501" s="29"/>
      <c r="N1501" s="17"/>
      <c r="O1501" s="17"/>
      <c r="P1501" s="17"/>
    </row>
    <row r="1502" spans="1:16" s="18" customFormat="1" x14ac:dyDescent="0.2">
      <c r="A1502" s="29"/>
      <c r="N1502" s="17"/>
      <c r="O1502" s="17"/>
      <c r="P1502" s="17"/>
    </row>
    <row r="1503" spans="1:16" s="18" customFormat="1" x14ac:dyDescent="0.2">
      <c r="A1503" s="29"/>
      <c r="N1503" s="17"/>
      <c r="O1503" s="17"/>
      <c r="P1503" s="17"/>
    </row>
    <row r="1504" spans="1:16" s="18" customFormat="1" x14ac:dyDescent="0.2">
      <c r="A1504" s="29"/>
      <c r="N1504" s="17"/>
      <c r="O1504" s="17"/>
      <c r="P1504" s="17"/>
    </row>
    <row r="1505" spans="1:16" s="18" customFormat="1" x14ac:dyDescent="0.2">
      <c r="A1505" s="29"/>
      <c r="N1505" s="17"/>
      <c r="O1505" s="17"/>
      <c r="P1505" s="17"/>
    </row>
    <row r="1506" spans="1:16" s="18" customFormat="1" x14ac:dyDescent="0.2">
      <c r="A1506" s="29"/>
      <c r="N1506" s="17"/>
      <c r="O1506" s="17"/>
      <c r="P1506" s="17"/>
    </row>
    <row r="1507" spans="1:16" s="18" customFormat="1" x14ac:dyDescent="0.2">
      <c r="A1507" s="29"/>
      <c r="N1507" s="17"/>
      <c r="O1507" s="17"/>
      <c r="P1507" s="17"/>
    </row>
    <row r="1508" spans="1:16" s="18" customFormat="1" x14ac:dyDescent="0.2">
      <c r="A1508" s="29"/>
      <c r="N1508" s="17"/>
      <c r="O1508" s="17"/>
      <c r="P1508" s="17"/>
    </row>
    <row r="1509" spans="1:16" s="18" customFormat="1" x14ac:dyDescent="0.2">
      <c r="A1509" s="29"/>
      <c r="N1509" s="17"/>
      <c r="O1509" s="17"/>
      <c r="P1509" s="17"/>
    </row>
    <row r="1510" spans="1:16" s="18" customFormat="1" x14ac:dyDescent="0.2">
      <c r="A1510" s="29"/>
      <c r="N1510" s="17"/>
      <c r="O1510" s="17"/>
      <c r="P1510" s="17"/>
    </row>
    <row r="1511" spans="1:16" s="18" customFormat="1" x14ac:dyDescent="0.2">
      <c r="A1511" s="29"/>
      <c r="N1511" s="17"/>
      <c r="O1511" s="17"/>
      <c r="P1511" s="17"/>
    </row>
    <row r="1512" spans="1:16" s="18" customFormat="1" x14ac:dyDescent="0.2">
      <c r="A1512" s="29"/>
      <c r="N1512" s="17"/>
      <c r="O1512" s="17"/>
      <c r="P1512" s="17"/>
    </row>
    <row r="1513" spans="1:16" s="18" customFormat="1" x14ac:dyDescent="0.2">
      <c r="A1513" s="29"/>
      <c r="N1513" s="17"/>
      <c r="O1513" s="17"/>
      <c r="P1513" s="17"/>
    </row>
    <row r="1514" spans="1:16" s="18" customFormat="1" x14ac:dyDescent="0.2">
      <c r="A1514" s="29"/>
      <c r="N1514" s="17"/>
      <c r="O1514" s="17"/>
      <c r="P1514" s="17"/>
    </row>
    <row r="1515" spans="1:16" s="18" customFormat="1" x14ac:dyDescent="0.2">
      <c r="A1515" s="29"/>
      <c r="N1515" s="17"/>
      <c r="O1515" s="17"/>
      <c r="P1515" s="17"/>
    </row>
    <row r="1516" spans="1:16" s="18" customFormat="1" x14ac:dyDescent="0.2">
      <c r="A1516" s="29"/>
      <c r="N1516" s="17"/>
      <c r="O1516" s="17"/>
      <c r="P1516" s="17"/>
    </row>
    <row r="1517" spans="1:16" s="18" customFormat="1" x14ac:dyDescent="0.2">
      <c r="A1517" s="29"/>
      <c r="N1517" s="17"/>
      <c r="O1517" s="17"/>
      <c r="P1517" s="17"/>
    </row>
    <row r="1518" spans="1:16" s="18" customFormat="1" x14ac:dyDescent="0.2">
      <c r="A1518" s="29"/>
      <c r="N1518" s="17"/>
      <c r="O1518" s="17"/>
      <c r="P1518" s="17"/>
    </row>
    <row r="1519" spans="1:16" s="18" customFormat="1" x14ac:dyDescent="0.2">
      <c r="A1519" s="29"/>
      <c r="N1519" s="17"/>
      <c r="O1519" s="17"/>
      <c r="P1519" s="17"/>
    </row>
    <row r="1520" spans="1:16" s="18" customFormat="1" x14ac:dyDescent="0.2">
      <c r="A1520" s="29"/>
      <c r="N1520" s="17"/>
      <c r="O1520" s="17"/>
      <c r="P1520" s="17"/>
    </row>
    <row r="1521" spans="1:16" s="18" customFormat="1" x14ac:dyDescent="0.2">
      <c r="A1521" s="29"/>
      <c r="N1521" s="17"/>
      <c r="O1521" s="17"/>
      <c r="P1521" s="17"/>
    </row>
    <row r="1522" spans="1:16" s="18" customFormat="1" x14ac:dyDescent="0.2">
      <c r="A1522" s="29"/>
      <c r="N1522" s="17"/>
      <c r="O1522" s="17"/>
      <c r="P1522" s="17"/>
    </row>
    <row r="1523" spans="1:16" s="18" customFormat="1" x14ac:dyDescent="0.2">
      <c r="A1523" s="29"/>
      <c r="N1523" s="17"/>
      <c r="O1523" s="17"/>
      <c r="P1523" s="17"/>
    </row>
    <row r="1524" spans="1:16" s="18" customFormat="1" x14ac:dyDescent="0.2">
      <c r="A1524" s="29"/>
      <c r="N1524" s="17"/>
      <c r="O1524" s="17"/>
      <c r="P1524" s="17"/>
    </row>
    <row r="1525" spans="1:16" s="18" customFormat="1" x14ac:dyDescent="0.2">
      <c r="A1525" s="29"/>
      <c r="N1525" s="17"/>
      <c r="O1525" s="17"/>
      <c r="P1525" s="17"/>
    </row>
    <row r="1526" spans="1:16" s="18" customFormat="1" x14ac:dyDescent="0.2">
      <c r="A1526" s="29"/>
      <c r="N1526" s="17"/>
      <c r="O1526" s="17"/>
      <c r="P1526" s="17"/>
    </row>
    <row r="1527" spans="1:16" s="18" customFormat="1" x14ac:dyDescent="0.2">
      <c r="A1527" s="29"/>
      <c r="N1527" s="17"/>
      <c r="O1527" s="17"/>
      <c r="P1527" s="17"/>
    </row>
    <row r="1528" spans="1:16" s="18" customFormat="1" x14ac:dyDescent="0.2">
      <c r="A1528" s="29"/>
      <c r="N1528" s="17"/>
      <c r="O1528" s="17"/>
      <c r="P1528" s="17"/>
    </row>
    <row r="1529" spans="1:16" s="18" customFormat="1" x14ac:dyDescent="0.2">
      <c r="A1529" s="29"/>
      <c r="N1529" s="17"/>
      <c r="O1529" s="17"/>
      <c r="P1529" s="17"/>
    </row>
    <row r="1530" spans="1:16" s="18" customFormat="1" x14ac:dyDescent="0.2">
      <c r="A1530" s="29"/>
      <c r="N1530" s="17"/>
      <c r="O1530" s="17"/>
      <c r="P1530" s="17"/>
    </row>
    <row r="1531" spans="1:16" s="18" customFormat="1" x14ac:dyDescent="0.2">
      <c r="A1531" s="29"/>
      <c r="N1531" s="17"/>
      <c r="O1531" s="17"/>
      <c r="P1531" s="17"/>
    </row>
    <row r="1532" spans="1:16" s="18" customFormat="1" x14ac:dyDescent="0.2">
      <c r="A1532" s="29"/>
      <c r="N1532" s="17"/>
      <c r="O1532" s="17"/>
      <c r="P1532" s="17"/>
    </row>
    <row r="1533" spans="1:16" s="18" customFormat="1" x14ac:dyDescent="0.2">
      <c r="A1533" s="29"/>
      <c r="N1533" s="17"/>
      <c r="O1533" s="17"/>
      <c r="P1533" s="17"/>
    </row>
    <row r="1534" spans="1:16" s="18" customFormat="1" x14ac:dyDescent="0.2">
      <c r="A1534" s="29"/>
      <c r="N1534" s="17"/>
      <c r="O1534" s="17"/>
      <c r="P1534" s="17"/>
    </row>
    <row r="1535" spans="1:16" s="18" customFormat="1" x14ac:dyDescent="0.2">
      <c r="A1535" s="29"/>
      <c r="N1535" s="17"/>
      <c r="O1535" s="17"/>
      <c r="P1535" s="17"/>
    </row>
    <row r="1536" spans="1:16" s="18" customFormat="1" x14ac:dyDescent="0.2">
      <c r="A1536" s="29"/>
      <c r="N1536" s="17"/>
      <c r="O1536" s="17"/>
      <c r="P1536" s="17"/>
    </row>
    <row r="1537" spans="1:16" s="18" customFormat="1" x14ac:dyDescent="0.2">
      <c r="A1537" s="29"/>
      <c r="N1537" s="17"/>
      <c r="O1537" s="17"/>
      <c r="P1537" s="17"/>
    </row>
    <row r="1538" spans="1:16" s="18" customFormat="1" x14ac:dyDescent="0.2">
      <c r="A1538" s="29"/>
      <c r="N1538" s="17"/>
      <c r="O1538" s="17"/>
      <c r="P1538" s="17"/>
    </row>
    <row r="1539" spans="1:16" s="18" customFormat="1" x14ac:dyDescent="0.2">
      <c r="A1539" s="29"/>
      <c r="N1539" s="17"/>
      <c r="O1539" s="17"/>
      <c r="P1539" s="17"/>
    </row>
    <row r="1540" spans="1:16" s="18" customFormat="1" x14ac:dyDescent="0.2">
      <c r="A1540" s="29"/>
      <c r="N1540" s="17"/>
      <c r="O1540" s="17"/>
      <c r="P1540" s="17"/>
    </row>
    <row r="1541" spans="1:16" s="18" customFormat="1" x14ac:dyDescent="0.2">
      <c r="A1541" s="29"/>
      <c r="N1541" s="17"/>
      <c r="O1541" s="17"/>
      <c r="P1541" s="17"/>
    </row>
    <row r="1542" spans="1:16" s="18" customFormat="1" x14ac:dyDescent="0.2">
      <c r="A1542" s="29"/>
      <c r="N1542" s="17"/>
      <c r="O1542" s="17"/>
      <c r="P1542" s="17"/>
    </row>
    <row r="1543" spans="1:16" s="18" customFormat="1" x14ac:dyDescent="0.2">
      <c r="A1543" s="29"/>
      <c r="N1543" s="17"/>
      <c r="O1543" s="17"/>
      <c r="P1543" s="17"/>
    </row>
    <row r="1544" spans="1:16" s="18" customFormat="1" x14ac:dyDescent="0.2">
      <c r="A1544" s="29"/>
      <c r="N1544" s="17"/>
      <c r="O1544" s="17"/>
      <c r="P1544" s="17"/>
    </row>
    <row r="1545" spans="1:16" s="18" customFormat="1" x14ac:dyDescent="0.2">
      <c r="A1545" s="29"/>
      <c r="N1545" s="17"/>
      <c r="O1545" s="17"/>
      <c r="P1545" s="17"/>
    </row>
    <row r="1546" spans="1:16" s="18" customFormat="1" x14ac:dyDescent="0.2">
      <c r="A1546" s="29"/>
      <c r="N1546" s="17"/>
      <c r="O1546" s="17"/>
      <c r="P1546" s="17"/>
    </row>
    <row r="1547" spans="1:16" s="18" customFormat="1" x14ac:dyDescent="0.2">
      <c r="A1547" s="29"/>
      <c r="N1547" s="17"/>
      <c r="O1547" s="17"/>
      <c r="P1547" s="17"/>
    </row>
    <row r="1548" spans="1:16" s="18" customFormat="1" x14ac:dyDescent="0.2">
      <c r="A1548" s="29"/>
      <c r="N1548" s="17"/>
      <c r="O1548" s="17"/>
      <c r="P1548" s="17"/>
    </row>
    <row r="1549" spans="1:16" s="18" customFormat="1" x14ac:dyDescent="0.2">
      <c r="A1549" s="29"/>
      <c r="N1549" s="17"/>
      <c r="O1549" s="17"/>
      <c r="P1549" s="17"/>
    </row>
    <row r="1550" spans="1:16" s="18" customFormat="1" x14ac:dyDescent="0.2">
      <c r="A1550" s="29"/>
      <c r="N1550" s="17"/>
      <c r="O1550" s="17"/>
      <c r="P1550" s="17"/>
    </row>
    <row r="1551" spans="1:16" s="18" customFormat="1" x14ac:dyDescent="0.2">
      <c r="A1551" s="29"/>
      <c r="N1551" s="17"/>
      <c r="O1551" s="17"/>
      <c r="P1551" s="17"/>
    </row>
    <row r="1552" spans="1:16" s="18" customFormat="1" x14ac:dyDescent="0.2">
      <c r="A1552" s="29"/>
      <c r="N1552" s="17"/>
      <c r="O1552" s="17"/>
      <c r="P1552" s="17"/>
    </row>
    <row r="1553" spans="1:16" s="18" customFormat="1" x14ac:dyDescent="0.2">
      <c r="A1553" s="29"/>
      <c r="N1553" s="17"/>
      <c r="O1553" s="17"/>
      <c r="P1553" s="17"/>
    </row>
    <row r="1554" spans="1:16" s="18" customFormat="1" x14ac:dyDescent="0.2">
      <c r="A1554" s="29"/>
      <c r="N1554" s="17"/>
      <c r="O1554" s="17"/>
      <c r="P1554" s="17"/>
    </row>
    <row r="1555" spans="1:16" s="18" customFormat="1" x14ac:dyDescent="0.2">
      <c r="A1555" s="29"/>
      <c r="N1555" s="17"/>
      <c r="O1555" s="17"/>
      <c r="P1555" s="17"/>
    </row>
    <row r="1556" spans="1:16" s="18" customFormat="1" x14ac:dyDescent="0.2">
      <c r="A1556" s="29"/>
      <c r="N1556" s="17"/>
      <c r="O1556" s="17"/>
      <c r="P1556" s="17"/>
    </row>
    <row r="1557" spans="1:16" s="18" customFormat="1" x14ac:dyDescent="0.2">
      <c r="A1557" s="29"/>
      <c r="N1557" s="17"/>
      <c r="O1557" s="17"/>
      <c r="P1557" s="17"/>
    </row>
    <row r="1558" spans="1:16" s="18" customFormat="1" x14ac:dyDescent="0.2">
      <c r="A1558" s="29"/>
      <c r="N1558" s="17"/>
      <c r="O1558" s="17"/>
      <c r="P1558" s="17"/>
    </row>
    <row r="1559" spans="1:16" s="18" customFormat="1" x14ac:dyDescent="0.2">
      <c r="A1559" s="29"/>
      <c r="N1559" s="17"/>
      <c r="O1559" s="17"/>
      <c r="P1559" s="17"/>
    </row>
    <row r="1560" spans="1:16" s="18" customFormat="1" x14ac:dyDescent="0.2">
      <c r="A1560" s="29"/>
      <c r="N1560" s="17"/>
      <c r="O1560" s="17"/>
      <c r="P1560" s="17"/>
    </row>
    <row r="1561" spans="1:16" s="18" customFormat="1" x14ac:dyDescent="0.2">
      <c r="A1561" s="29"/>
      <c r="N1561" s="17"/>
      <c r="O1561" s="17"/>
      <c r="P1561" s="17"/>
    </row>
    <row r="1562" spans="1:16" s="18" customFormat="1" x14ac:dyDescent="0.2">
      <c r="A1562" s="29"/>
      <c r="N1562" s="17"/>
      <c r="O1562" s="17"/>
      <c r="P1562" s="17"/>
    </row>
    <row r="1563" spans="1:16" s="18" customFormat="1" x14ac:dyDescent="0.2">
      <c r="A1563" s="29"/>
      <c r="N1563" s="17"/>
      <c r="O1563" s="17"/>
      <c r="P1563" s="17"/>
    </row>
    <row r="1564" spans="1:16" s="18" customFormat="1" x14ac:dyDescent="0.2">
      <c r="A1564" s="29"/>
      <c r="N1564" s="17"/>
      <c r="O1564" s="17"/>
      <c r="P1564" s="17"/>
    </row>
    <row r="1565" spans="1:16" s="18" customFormat="1" x14ac:dyDescent="0.2">
      <c r="A1565" s="29"/>
      <c r="N1565" s="17"/>
      <c r="O1565" s="17"/>
      <c r="P1565" s="17"/>
    </row>
    <row r="1566" spans="1:16" s="18" customFormat="1" x14ac:dyDescent="0.2">
      <c r="A1566" s="29"/>
      <c r="N1566" s="17"/>
      <c r="O1566" s="17"/>
      <c r="P1566" s="17"/>
    </row>
    <row r="1567" spans="1:16" s="18" customFormat="1" x14ac:dyDescent="0.2">
      <c r="A1567" s="29"/>
      <c r="N1567" s="17"/>
      <c r="O1567" s="17"/>
      <c r="P1567" s="17"/>
    </row>
    <row r="1568" spans="1:16" s="18" customFormat="1" x14ac:dyDescent="0.2">
      <c r="A1568" s="29"/>
      <c r="N1568" s="17"/>
      <c r="O1568" s="17"/>
      <c r="P1568" s="17"/>
    </row>
    <row r="1569" spans="1:16" s="18" customFormat="1" x14ac:dyDescent="0.2">
      <c r="A1569" s="29"/>
      <c r="N1569" s="17"/>
      <c r="O1569" s="17"/>
      <c r="P1569" s="17"/>
    </row>
    <row r="1570" spans="1:16" s="18" customFormat="1" x14ac:dyDescent="0.2">
      <c r="A1570" s="29"/>
      <c r="N1570" s="17"/>
      <c r="O1570" s="17"/>
      <c r="P1570" s="17"/>
    </row>
    <row r="1571" spans="1:16" s="18" customFormat="1" x14ac:dyDescent="0.2">
      <c r="A1571" s="29"/>
      <c r="N1571" s="17"/>
      <c r="O1571" s="17"/>
      <c r="P1571" s="17"/>
    </row>
    <row r="1572" spans="1:16" s="18" customFormat="1" x14ac:dyDescent="0.2">
      <c r="A1572" s="29"/>
      <c r="N1572" s="17"/>
      <c r="O1572" s="17"/>
      <c r="P1572" s="17"/>
    </row>
    <row r="1573" spans="1:16" s="18" customFormat="1" x14ac:dyDescent="0.2">
      <c r="A1573" s="29"/>
      <c r="N1573" s="17"/>
      <c r="O1573" s="17"/>
      <c r="P1573" s="17"/>
    </row>
    <row r="1574" spans="1:16" s="18" customFormat="1" x14ac:dyDescent="0.2">
      <c r="A1574" s="29"/>
      <c r="N1574" s="17"/>
      <c r="O1574" s="17"/>
      <c r="P1574" s="17"/>
    </row>
    <row r="1575" spans="1:16" s="18" customFormat="1" x14ac:dyDescent="0.2">
      <c r="A1575" s="29"/>
      <c r="N1575" s="17"/>
      <c r="O1575" s="17"/>
      <c r="P1575" s="17"/>
    </row>
    <row r="1576" spans="1:16" s="18" customFormat="1" x14ac:dyDescent="0.2">
      <c r="A1576" s="29"/>
      <c r="N1576" s="17"/>
      <c r="O1576" s="17"/>
      <c r="P1576" s="17"/>
    </row>
    <row r="1577" spans="1:16" s="18" customFormat="1" x14ac:dyDescent="0.2">
      <c r="A1577" s="29"/>
      <c r="N1577" s="17"/>
      <c r="O1577" s="17"/>
      <c r="P1577" s="17"/>
    </row>
    <row r="1578" spans="1:16" s="18" customFormat="1" x14ac:dyDescent="0.2">
      <c r="A1578" s="29"/>
      <c r="N1578" s="17"/>
      <c r="O1578" s="17"/>
      <c r="P1578" s="17"/>
    </row>
    <row r="1579" spans="1:16" s="18" customFormat="1" x14ac:dyDescent="0.2">
      <c r="A1579" s="29"/>
      <c r="N1579" s="17"/>
      <c r="O1579" s="17"/>
      <c r="P1579" s="17"/>
    </row>
    <row r="1580" spans="1:16" s="18" customFormat="1" x14ac:dyDescent="0.2">
      <c r="A1580" s="29"/>
      <c r="N1580" s="17"/>
      <c r="O1580" s="17"/>
      <c r="P1580" s="17"/>
    </row>
    <row r="1581" spans="1:16" s="18" customFormat="1" x14ac:dyDescent="0.2">
      <c r="A1581" s="29"/>
      <c r="N1581" s="17"/>
      <c r="O1581" s="17"/>
      <c r="P1581" s="17"/>
    </row>
    <row r="1582" spans="1:16" s="18" customFormat="1" x14ac:dyDescent="0.2">
      <c r="A1582" s="29"/>
      <c r="N1582" s="17"/>
      <c r="O1582" s="17"/>
      <c r="P1582" s="17"/>
    </row>
    <row r="1583" spans="1:16" s="18" customFormat="1" x14ac:dyDescent="0.2">
      <c r="A1583" s="29"/>
      <c r="N1583" s="17"/>
      <c r="O1583" s="17"/>
      <c r="P1583" s="17"/>
    </row>
    <row r="1584" spans="1:16" s="18" customFormat="1" x14ac:dyDescent="0.2">
      <c r="A1584" s="29"/>
      <c r="N1584" s="17"/>
      <c r="O1584" s="17"/>
      <c r="P1584" s="17"/>
    </row>
    <row r="1585" spans="1:16" s="18" customFormat="1" x14ac:dyDescent="0.2">
      <c r="A1585" s="29"/>
      <c r="N1585" s="17"/>
      <c r="O1585" s="17"/>
      <c r="P1585" s="17"/>
    </row>
    <row r="1586" spans="1:16" s="18" customFormat="1" x14ac:dyDescent="0.2">
      <c r="A1586" s="29"/>
      <c r="N1586" s="17"/>
      <c r="O1586" s="17"/>
      <c r="P1586" s="17"/>
    </row>
    <row r="1587" spans="1:16" s="18" customFormat="1" x14ac:dyDescent="0.2">
      <c r="A1587" s="29"/>
      <c r="N1587" s="17"/>
      <c r="O1587" s="17"/>
      <c r="P1587" s="17"/>
    </row>
    <row r="1588" spans="1:16" s="18" customFormat="1" x14ac:dyDescent="0.2">
      <c r="A1588" s="29"/>
      <c r="N1588" s="17"/>
      <c r="O1588" s="17"/>
      <c r="P1588" s="17"/>
    </row>
    <row r="1589" spans="1:16" s="18" customFormat="1" x14ac:dyDescent="0.2">
      <c r="A1589" s="29"/>
      <c r="N1589" s="17"/>
      <c r="O1589" s="17"/>
      <c r="P1589" s="17"/>
    </row>
    <row r="1590" spans="1:16" s="18" customFormat="1" x14ac:dyDescent="0.2">
      <c r="A1590" s="29"/>
      <c r="N1590" s="17"/>
      <c r="O1590" s="17"/>
      <c r="P1590" s="17"/>
    </row>
    <row r="1591" spans="1:16" s="18" customFormat="1" x14ac:dyDescent="0.2">
      <c r="A1591" s="29"/>
      <c r="N1591" s="17"/>
      <c r="O1591" s="17"/>
      <c r="P1591" s="17"/>
    </row>
    <row r="1592" spans="1:16" s="18" customFormat="1" x14ac:dyDescent="0.2">
      <c r="A1592" s="29"/>
      <c r="N1592" s="17"/>
      <c r="O1592" s="17"/>
      <c r="P1592" s="17"/>
    </row>
    <row r="1593" spans="1:16" s="18" customFormat="1" x14ac:dyDescent="0.2">
      <c r="A1593" s="29"/>
      <c r="N1593" s="17"/>
      <c r="O1593" s="17"/>
      <c r="P1593" s="17"/>
    </row>
    <row r="1594" spans="1:16" s="18" customFormat="1" x14ac:dyDescent="0.2">
      <c r="A1594" s="29"/>
      <c r="N1594" s="17"/>
      <c r="O1594" s="17"/>
      <c r="P1594" s="17"/>
    </row>
    <row r="1595" spans="1:16" s="18" customFormat="1" x14ac:dyDescent="0.2">
      <c r="A1595" s="29"/>
      <c r="N1595" s="17"/>
      <c r="O1595" s="17"/>
      <c r="P1595" s="17"/>
    </row>
    <row r="1596" spans="1:16" s="18" customFormat="1" x14ac:dyDescent="0.2">
      <c r="A1596" s="29"/>
      <c r="N1596" s="17"/>
      <c r="O1596" s="17"/>
      <c r="P1596" s="17"/>
    </row>
    <row r="1597" spans="1:16" s="18" customFormat="1" x14ac:dyDescent="0.2">
      <c r="A1597" s="29"/>
      <c r="N1597" s="17"/>
      <c r="O1597" s="17"/>
      <c r="P1597" s="17"/>
    </row>
    <row r="1598" spans="1:16" s="18" customFormat="1" x14ac:dyDescent="0.2">
      <c r="A1598" s="29"/>
      <c r="N1598" s="17"/>
      <c r="O1598" s="17"/>
      <c r="P1598" s="17"/>
    </row>
    <row r="1599" spans="1:16" s="18" customFormat="1" x14ac:dyDescent="0.2">
      <c r="A1599" s="29"/>
      <c r="N1599" s="17"/>
      <c r="O1599" s="17"/>
      <c r="P1599" s="17"/>
    </row>
    <row r="1600" spans="1:16" s="18" customFormat="1" x14ac:dyDescent="0.2">
      <c r="A1600" s="29"/>
      <c r="N1600" s="17"/>
      <c r="O1600" s="17"/>
      <c r="P1600" s="17"/>
    </row>
    <row r="1601" spans="1:16" s="18" customFormat="1" x14ac:dyDescent="0.2">
      <c r="A1601" s="29"/>
      <c r="N1601" s="17"/>
      <c r="O1601" s="17"/>
      <c r="P1601" s="17"/>
    </row>
    <row r="1602" spans="1:16" s="18" customFormat="1" x14ac:dyDescent="0.2">
      <c r="A1602" s="29"/>
      <c r="N1602" s="17"/>
      <c r="O1602" s="17"/>
      <c r="P1602" s="17"/>
    </row>
    <row r="1603" spans="1:16" s="18" customFormat="1" x14ac:dyDescent="0.2">
      <c r="A1603" s="29"/>
      <c r="N1603" s="17"/>
      <c r="O1603" s="17"/>
      <c r="P1603" s="17"/>
    </row>
    <row r="1604" spans="1:16" s="18" customFormat="1" x14ac:dyDescent="0.2">
      <c r="A1604" s="29"/>
      <c r="N1604" s="17"/>
      <c r="O1604" s="17"/>
      <c r="P1604" s="17"/>
    </row>
    <row r="1605" spans="1:16" s="18" customFormat="1" x14ac:dyDescent="0.2">
      <c r="A1605" s="29"/>
      <c r="N1605" s="17"/>
      <c r="O1605" s="17"/>
      <c r="P1605" s="17"/>
    </row>
    <row r="1606" spans="1:16" s="18" customFormat="1" x14ac:dyDescent="0.2">
      <c r="A1606" s="29"/>
      <c r="N1606" s="17"/>
      <c r="O1606" s="17"/>
      <c r="P1606" s="17"/>
    </row>
    <row r="1607" spans="1:16" s="18" customFormat="1" x14ac:dyDescent="0.2">
      <c r="A1607" s="29"/>
      <c r="N1607" s="17"/>
      <c r="O1607" s="17"/>
      <c r="P1607" s="17"/>
    </row>
    <row r="1608" spans="1:16" s="18" customFormat="1" x14ac:dyDescent="0.2">
      <c r="A1608" s="29"/>
      <c r="N1608" s="17"/>
      <c r="O1608" s="17"/>
      <c r="P1608" s="17"/>
    </row>
    <row r="1609" spans="1:16" s="18" customFormat="1" x14ac:dyDescent="0.2">
      <c r="A1609" s="29"/>
      <c r="N1609" s="17"/>
      <c r="O1609" s="17"/>
      <c r="P1609" s="17"/>
    </row>
    <row r="1610" spans="1:16" s="18" customFormat="1" x14ac:dyDescent="0.2">
      <c r="A1610" s="29"/>
      <c r="N1610" s="17"/>
      <c r="O1610" s="17"/>
      <c r="P1610" s="17"/>
    </row>
    <row r="1611" spans="1:16" s="18" customFormat="1" x14ac:dyDescent="0.2">
      <c r="A1611" s="29"/>
      <c r="N1611" s="17"/>
      <c r="O1611" s="17"/>
      <c r="P1611" s="17"/>
    </row>
    <row r="1612" spans="1:16" s="18" customFormat="1" x14ac:dyDescent="0.2">
      <c r="A1612" s="29"/>
      <c r="N1612" s="17"/>
      <c r="O1612" s="17"/>
      <c r="P1612" s="17"/>
    </row>
    <row r="1613" spans="1:16" s="18" customFormat="1" x14ac:dyDescent="0.2">
      <c r="A1613" s="29"/>
      <c r="N1613" s="17"/>
      <c r="O1613" s="17"/>
      <c r="P1613" s="17"/>
    </row>
    <row r="1614" spans="1:16" s="18" customFormat="1" x14ac:dyDescent="0.2">
      <c r="A1614" s="29"/>
      <c r="N1614" s="17"/>
      <c r="O1614" s="17"/>
      <c r="P1614" s="17"/>
    </row>
    <row r="1615" spans="1:16" s="18" customFormat="1" x14ac:dyDescent="0.2">
      <c r="A1615" s="29"/>
      <c r="N1615" s="17"/>
      <c r="O1615" s="17"/>
      <c r="P1615" s="17"/>
    </row>
    <row r="1616" spans="1:16" s="18" customFormat="1" x14ac:dyDescent="0.2">
      <c r="A1616" s="29"/>
      <c r="N1616" s="17"/>
      <c r="O1616" s="17"/>
      <c r="P1616" s="17"/>
    </row>
    <row r="1617" spans="1:16" s="18" customFormat="1" x14ac:dyDescent="0.2">
      <c r="A1617" s="29"/>
      <c r="N1617" s="17"/>
      <c r="O1617" s="17"/>
      <c r="P1617" s="17"/>
    </row>
    <row r="1618" spans="1:16" s="18" customFormat="1" x14ac:dyDescent="0.2">
      <c r="A1618" s="29"/>
      <c r="N1618" s="17"/>
      <c r="O1618" s="17"/>
      <c r="P1618" s="17"/>
    </row>
    <row r="1619" spans="1:16" s="18" customFormat="1" x14ac:dyDescent="0.2">
      <c r="A1619" s="29"/>
      <c r="N1619" s="17"/>
      <c r="O1619" s="17"/>
      <c r="P1619" s="17"/>
    </row>
    <row r="1620" spans="1:16" s="18" customFormat="1" x14ac:dyDescent="0.2">
      <c r="A1620" s="29"/>
      <c r="N1620" s="17"/>
      <c r="O1620" s="17"/>
      <c r="P1620" s="17"/>
    </row>
    <row r="1621" spans="1:16" s="18" customFormat="1" x14ac:dyDescent="0.2">
      <c r="A1621" s="29"/>
      <c r="N1621" s="17"/>
      <c r="O1621" s="17"/>
      <c r="P1621" s="17"/>
    </row>
    <row r="1622" spans="1:16" s="18" customFormat="1" x14ac:dyDescent="0.2">
      <c r="A1622" s="29"/>
      <c r="N1622" s="17"/>
      <c r="O1622" s="17"/>
      <c r="P1622" s="17"/>
    </row>
    <row r="1623" spans="1:16" s="18" customFormat="1" x14ac:dyDescent="0.2">
      <c r="A1623" s="29"/>
      <c r="N1623" s="17"/>
      <c r="O1623" s="17"/>
      <c r="P1623" s="17"/>
    </row>
    <row r="1624" spans="1:16" s="18" customFormat="1" x14ac:dyDescent="0.2">
      <c r="A1624" s="29"/>
      <c r="N1624" s="17"/>
      <c r="O1624" s="17"/>
      <c r="P1624" s="17"/>
    </row>
    <row r="1625" spans="1:16" s="18" customFormat="1" x14ac:dyDescent="0.2">
      <c r="A1625" s="29"/>
      <c r="N1625" s="17"/>
      <c r="O1625" s="17"/>
      <c r="P1625" s="17"/>
    </row>
    <row r="1626" spans="1:16" s="18" customFormat="1" x14ac:dyDescent="0.2">
      <c r="A1626" s="29"/>
      <c r="N1626" s="17"/>
      <c r="O1626" s="17"/>
      <c r="P1626" s="17"/>
    </row>
    <row r="1627" spans="1:16" s="18" customFormat="1" x14ac:dyDescent="0.2">
      <c r="A1627" s="29"/>
      <c r="N1627" s="17"/>
      <c r="O1627" s="17"/>
      <c r="P1627" s="17"/>
    </row>
    <row r="1628" spans="1:16" s="18" customFormat="1" x14ac:dyDescent="0.2">
      <c r="A1628" s="29"/>
      <c r="N1628" s="17"/>
      <c r="O1628" s="17"/>
      <c r="P1628" s="17"/>
    </row>
    <row r="1629" spans="1:16" s="18" customFormat="1" x14ac:dyDescent="0.2">
      <c r="A1629" s="29"/>
      <c r="N1629" s="17"/>
      <c r="O1629" s="17"/>
      <c r="P1629" s="17"/>
    </row>
    <row r="1630" spans="1:16" s="18" customFormat="1" x14ac:dyDescent="0.2">
      <c r="A1630" s="29"/>
      <c r="N1630" s="17"/>
      <c r="O1630" s="17"/>
      <c r="P1630" s="17"/>
    </row>
    <row r="1631" spans="1:16" s="18" customFormat="1" x14ac:dyDescent="0.2">
      <c r="A1631" s="29"/>
      <c r="N1631" s="17"/>
      <c r="O1631" s="17"/>
      <c r="P1631" s="17"/>
    </row>
    <row r="1632" spans="1:16" s="18" customFormat="1" x14ac:dyDescent="0.2">
      <c r="A1632" s="29"/>
      <c r="N1632" s="17"/>
      <c r="O1632" s="17"/>
      <c r="P1632" s="17"/>
    </row>
    <row r="1633" spans="1:16" s="18" customFormat="1" x14ac:dyDescent="0.2">
      <c r="A1633" s="29"/>
      <c r="N1633" s="17"/>
      <c r="O1633" s="17"/>
      <c r="P1633" s="17"/>
    </row>
    <row r="1634" spans="1:16" s="18" customFormat="1" x14ac:dyDescent="0.2">
      <c r="A1634" s="29"/>
      <c r="N1634" s="17"/>
      <c r="O1634" s="17"/>
      <c r="P1634" s="17"/>
    </row>
    <row r="1635" spans="1:16" s="18" customFormat="1" x14ac:dyDescent="0.2">
      <c r="A1635" s="29"/>
      <c r="N1635" s="17"/>
      <c r="O1635" s="17"/>
      <c r="P1635" s="17"/>
    </row>
    <row r="1636" spans="1:16" s="18" customFormat="1" x14ac:dyDescent="0.2">
      <c r="A1636" s="29"/>
      <c r="N1636" s="17"/>
      <c r="O1636" s="17"/>
      <c r="P1636" s="17"/>
    </row>
    <row r="1637" spans="1:16" s="18" customFormat="1" x14ac:dyDescent="0.2">
      <c r="A1637" s="29"/>
      <c r="N1637" s="17"/>
      <c r="O1637" s="17"/>
      <c r="P1637" s="17"/>
    </row>
    <row r="1638" spans="1:16" s="18" customFormat="1" x14ac:dyDescent="0.2">
      <c r="A1638" s="29"/>
      <c r="N1638" s="17"/>
      <c r="O1638" s="17"/>
      <c r="P1638" s="17"/>
    </row>
    <row r="1639" spans="1:16" s="18" customFormat="1" x14ac:dyDescent="0.2">
      <c r="A1639" s="29"/>
      <c r="N1639" s="17"/>
      <c r="O1639" s="17"/>
      <c r="P1639" s="17"/>
    </row>
    <row r="1640" spans="1:16" s="18" customFormat="1" x14ac:dyDescent="0.2">
      <c r="A1640" s="29"/>
      <c r="N1640" s="17"/>
      <c r="O1640" s="17"/>
      <c r="P1640" s="17"/>
    </row>
    <row r="1641" spans="1:16" s="18" customFormat="1" x14ac:dyDescent="0.2">
      <c r="A1641" s="29"/>
      <c r="N1641" s="17"/>
      <c r="O1641" s="17"/>
      <c r="P1641" s="17"/>
    </row>
    <row r="1642" spans="1:16" s="18" customFormat="1" x14ac:dyDescent="0.2">
      <c r="A1642" s="29"/>
      <c r="N1642" s="17"/>
      <c r="O1642" s="17"/>
      <c r="P1642" s="17"/>
    </row>
    <row r="1643" spans="1:16" s="18" customFormat="1" x14ac:dyDescent="0.2">
      <c r="A1643" s="29"/>
      <c r="N1643" s="17"/>
      <c r="O1643" s="17"/>
      <c r="P1643" s="17"/>
    </row>
    <row r="1644" spans="1:16" s="18" customFormat="1" x14ac:dyDescent="0.2">
      <c r="A1644" s="29"/>
      <c r="N1644" s="17"/>
      <c r="O1644" s="17"/>
      <c r="P1644" s="17"/>
    </row>
    <row r="1645" spans="1:16" s="18" customFormat="1" x14ac:dyDescent="0.2">
      <c r="A1645" s="29"/>
      <c r="N1645" s="17"/>
      <c r="O1645" s="17"/>
      <c r="P1645" s="17"/>
    </row>
    <row r="1646" spans="1:16" s="18" customFormat="1" x14ac:dyDescent="0.2">
      <c r="A1646" s="29"/>
      <c r="N1646" s="17"/>
      <c r="O1646" s="17"/>
      <c r="P1646" s="17"/>
    </row>
    <row r="1647" spans="1:16" s="18" customFormat="1" x14ac:dyDescent="0.2">
      <c r="A1647" s="29"/>
      <c r="N1647" s="17"/>
      <c r="O1647" s="17"/>
      <c r="P1647" s="17"/>
    </row>
    <row r="1648" spans="1:16" s="18" customFormat="1" x14ac:dyDescent="0.2">
      <c r="A1648" s="29"/>
      <c r="N1648" s="17"/>
      <c r="O1648" s="17"/>
      <c r="P1648" s="17"/>
    </row>
    <row r="1649" spans="1:16" s="18" customFormat="1" x14ac:dyDescent="0.2">
      <c r="A1649" s="29"/>
      <c r="N1649" s="17"/>
      <c r="O1649" s="17"/>
      <c r="P1649" s="17"/>
    </row>
    <row r="1650" spans="1:16" s="18" customFormat="1" x14ac:dyDescent="0.2">
      <c r="A1650" s="29"/>
      <c r="N1650" s="17"/>
      <c r="O1650" s="17"/>
      <c r="P1650" s="17"/>
    </row>
    <row r="1651" spans="1:16" s="18" customFormat="1" x14ac:dyDescent="0.2">
      <c r="A1651" s="29"/>
      <c r="N1651" s="17"/>
      <c r="O1651" s="17"/>
      <c r="P1651" s="17"/>
    </row>
    <row r="1652" spans="1:16" s="18" customFormat="1" x14ac:dyDescent="0.2">
      <c r="A1652" s="29"/>
      <c r="N1652" s="17"/>
      <c r="O1652" s="17"/>
      <c r="P1652" s="17"/>
    </row>
    <row r="1653" spans="1:16" s="18" customFormat="1" x14ac:dyDescent="0.2">
      <c r="A1653" s="29"/>
      <c r="N1653" s="17"/>
      <c r="O1653" s="17"/>
      <c r="P1653" s="17"/>
    </row>
    <row r="1654" spans="1:16" s="18" customFormat="1" x14ac:dyDescent="0.2">
      <c r="A1654" s="29"/>
      <c r="N1654" s="17"/>
      <c r="O1654" s="17"/>
      <c r="P1654" s="17"/>
    </row>
    <row r="1655" spans="1:16" s="18" customFormat="1" x14ac:dyDescent="0.2">
      <c r="A1655" s="29"/>
      <c r="N1655" s="17"/>
      <c r="O1655" s="17"/>
      <c r="P1655" s="17"/>
    </row>
    <row r="1656" spans="1:16" s="18" customFormat="1" x14ac:dyDescent="0.2">
      <c r="A1656" s="29"/>
      <c r="N1656" s="17"/>
      <c r="O1656" s="17"/>
      <c r="P1656" s="17"/>
    </row>
    <row r="1657" spans="1:16" s="18" customFormat="1" x14ac:dyDescent="0.2">
      <c r="A1657" s="29"/>
      <c r="N1657" s="17"/>
      <c r="O1657" s="17"/>
      <c r="P1657" s="17"/>
    </row>
    <row r="1658" spans="1:16" s="18" customFormat="1" x14ac:dyDescent="0.2">
      <c r="A1658" s="29"/>
      <c r="N1658" s="17"/>
      <c r="O1658" s="17"/>
      <c r="P1658" s="17"/>
    </row>
    <row r="1659" spans="1:16" s="18" customFormat="1" x14ac:dyDescent="0.2">
      <c r="A1659" s="29"/>
      <c r="N1659" s="17"/>
      <c r="O1659" s="17"/>
      <c r="P1659" s="17"/>
    </row>
    <row r="1660" spans="1:16" s="18" customFormat="1" x14ac:dyDescent="0.2">
      <c r="A1660" s="29"/>
      <c r="N1660" s="17"/>
      <c r="O1660" s="17"/>
      <c r="P1660" s="17"/>
    </row>
    <row r="1661" spans="1:16" s="18" customFormat="1" x14ac:dyDescent="0.2">
      <c r="A1661" s="29"/>
      <c r="N1661" s="17"/>
      <c r="O1661" s="17"/>
      <c r="P1661" s="17"/>
    </row>
    <row r="1662" spans="1:16" s="18" customFormat="1" x14ac:dyDescent="0.2">
      <c r="A1662" s="29"/>
      <c r="N1662" s="17"/>
      <c r="O1662" s="17"/>
      <c r="P1662" s="17"/>
    </row>
    <row r="1663" spans="1:16" s="18" customFormat="1" x14ac:dyDescent="0.2">
      <c r="A1663" s="29"/>
      <c r="N1663" s="17"/>
      <c r="O1663" s="17"/>
      <c r="P1663" s="17"/>
    </row>
    <row r="1664" spans="1:16" s="18" customFormat="1" x14ac:dyDescent="0.2">
      <c r="A1664" s="29"/>
      <c r="N1664" s="17"/>
      <c r="O1664" s="17"/>
      <c r="P1664" s="17"/>
    </row>
    <row r="1665" spans="1:16" s="18" customFormat="1" x14ac:dyDescent="0.2">
      <c r="A1665" s="29"/>
      <c r="N1665" s="17"/>
      <c r="O1665" s="17"/>
      <c r="P1665" s="17"/>
    </row>
    <row r="1666" spans="1:16" s="18" customFormat="1" x14ac:dyDescent="0.2">
      <c r="A1666" s="29"/>
      <c r="N1666" s="17"/>
      <c r="O1666" s="17"/>
      <c r="P1666" s="17"/>
    </row>
    <row r="1667" spans="1:16" s="18" customFormat="1" x14ac:dyDescent="0.2">
      <c r="A1667" s="29"/>
      <c r="N1667" s="17"/>
      <c r="O1667" s="17"/>
      <c r="P1667" s="17"/>
    </row>
    <row r="1668" spans="1:16" s="18" customFormat="1" x14ac:dyDescent="0.2">
      <c r="A1668" s="29"/>
      <c r="N1668" s="17"/>
      <c r="O1668" s="17"/>
      <c r="P1668" s="17"/>
    </row>
    <row r="1669" spans="1:16" s="18" customFormat="1" x14ac:dyDescent="0.2">
      <c r="A1669" s="29"/>
      <c r="N1669" s="17"/>
      <c r="O1669" s="17"/>
      <c r="P1669" s="17"/>
    </row>
    <row r="1670" spans="1:16" s="18" customFormat="1" x14ac:dyDescent="0.2">
      <c r="A1670" s="29"/>
      <c r="N1670" s="17"/>
      <c r="O1670" s="17"/>
      <c r="P1670" s="17"/>
    </row>
    <row r="1671" spans="1:16" s="18" customFormat="1" x14ac:dyDescent="0.2">
      <c r="A1671" s="29"/>
      <c r="N1671" s="17"/>
      <c r="O1671" s="17"/>
      <c r="P1671" s="17"/>
    </row>
    <row r="1672" spans="1:16" s="18" customFormat="1" x14ac:dyDescent="0.2">
      <c r="A1672" s="29"/>
      <c r="N1672" s="17"/>
      <c r="O1672" s="17"/>
      <c r="P1672" s="17"/>
    </row>
    <row r="1673" spans="1:16" s="18" customFormat="1" x14ac:dyDescent="0.2">
      <c r="A1673" s="29"/>
      <c r="N1673" s="17"/>
      <c r="O1673" s="17"/>
      <c r="P1673" s="17"/>
    </row>
    <row r="1674" spans="1:16" s="18" customFormat="1" x14ac:dyDescent="0.2">
      <c r="A1674" s="29"/>
      <c r="N1674" s="17"/>
      <c r="O1674" s="17"/>
      <c r="P1674" s="17"/>
    </row>
    <row r="1675" spans="1:16" s="18" customFormat="1" x14ac:dyDescent="0.2">
      <c r="A1675" s="29"/>
      <c r="N1675" s="17"/>
      <c r="O1675" s="17"/>
      <c r="P1675" s="17"/>
    </row>
    <row r="1676" spans="1:16" s="18" customFormat="1" x14ac:dyDescent="0.2">
      <c r="A1676" s="29"/>
      <c r="N1676" s="17"/>
      <c r="O1676" s="17"/>
      <c r="P1676" s="17"/>
    </row>
    <row r="1677" spans="1:16" s="18" customFormat="1" x14ac:dyDescent="0.2">
      <c r="A1677" s="29"/>
      <c r="N1677" s="17"/>
      <c r="O1677" s="17"/>
      <c r="P1677" s="17"/>
    </row>
    <row r="1678" spans="1:16" s="18" customFormat="1" x14ac:dyDescent="0.2">
      <c r="A1678" s="29"/>
      <c r="N1678" s="17"/>
      <c r="O1678" s="17"/>
      <c r="P1678" s="17"/>
    </row>
    <row r="1679" spans="1:16" s="18" customFormat="1" x14ac:dyDescent="0.2">
      <c r="A1679" s="29"/>
      <c r="N1679" s="17"/>
      <c r="O1679" s="17"/>
      <c r="P1679" s="17"/>
    </row>
    <row r="1680" spans="1:16" s="18" customFormat="1" x14ac:dyDescent="0.2">
      <c r="A1680" s="29"/>
      <c r="N1680" s="17"/>
      <c r="O1680" s="17"/>
      <c r="P1680" s="17"/>
    </row>
    <row r="1681" spans="1:16" s="18" customFormat="1" x14ac:dyDescent="0.2">
      <c r="A1681" s="29"/>
      <c r="N1681" s="17"/>
      <c r="O1681" s="17"/>
      <c r="P1681" s="17"/>
    </row>
    <row r="1682" spans="1:16" s="18" customFormat="1" x14ac:dyDescent="0.2">
      <c r="A1682" s="29"/>
      <c r="N1682" s="17"/>
      <c r="O1682" s="17"/>
      <c r="P1682" s="17"/>
    </row>
    <row r="1683" spans="1:16" s="18" customFormat="1" x14ac:dyDescent="0.2">
      <c r="A1683" s="29"/>
      <c r="N1683" s="17"/>
      <c r="O1683" s="17"/>
      <c r="P1683" s="17"/>
    </row>
    <row r="1684" spans="1:16" s="18" customFormat="1" x14ac:dyDescent="0.2">
      <c r="A1684" s="29"/>
      <c r="N1684" s="17"/>
      <c r="O1684" s="17"/>
      <c r="P1684" s="17"/>
    </row>
    <row r="1685" spans="1:16" s="18" customFormat="1" x14ac:dyDescent="0.2">
      <c r="A1685" s="29"/>
      <c r="N1685" s="17"/>
      <c r="O1685" s="17"/>
      <c r="P1685" s="17"/>
    </row>
    <row r="1686" spans="1:16" s="18" customFormat="1" x14ac:dyDescent="0.2">
      <c r="A1686" s="29"/>
      <c r="N1686" s="17"/>
      <c r="O1686" s="17"/>
      <c r="P1686" s="17"/>
    </row>
    <row r="1687" spans="1:16" s="18" customFormat="1" x14ac:dyDescent="0.2">
      <c r="A1687" s="29"/>
      <c r="N1687" s="17"/>
      <c r="O1687" s="17"/>
      <c r="P1687" s="17"/>
    </row>
    <row r="1688" spans="1:16" s="18" customFormat="1" x14ac:dyDescent="0.2">
      <c r="A1688" s="29"/>
      <c r="N1688" s="17"/>
      <c r="O1688" s="17"/>
      <c r="P1688" s="17"/>
    </row>
    <row r="1689" spans="1:16" s="18" customFormat="1" x14ac:dyDescent="0.2">
      <c r="A1689" s="29"/>
      <c r="N1689" s="17"/>
      <c r="O1689" s="17"/>
      <c r="P1689" s="17"/>
    </row>
    <row r="1690" spans="1:16" s="18" customFormat="1" x14ac:dyDescent="0.2">
      <c r="A1690" s="29"/>
      <c r="N1690" s="17"/>
      <c r="O1690" s="17"/>
      <c r="P1690" s="17"/>
    </row>
    <row r="1691" spans="1:16" s="18" customFormat="1" x14ac:dyDescent="0.2">
      <c r="A1691" s="29"/>
      <c r="N1691" s="17"/>
      <c r="O1691" s="17"/>
      <c r="P1691" s="17"/>
    </row>
    <row r="1692" spans="1:16" s="18" customFormat="1" x14ac:dyDescent="0.2">
      <c r="A1692" s="29"/>
      <c r="N1692" s="17"/>
      <c r="O1692" s="17"/>
      <c r="P1692" s="17"/>
    </row>
    <row r="1693" spans="1:16" s="18" customFormat="1" x14ac:dyDescent="0.2">
      <c r="A1693" s="29"/>
      <c r="N1693" s="17"/>
      <c r="O1693" s="17"/>
      <c r="P1693" s="17"/>
    </row>
    <row r="1694" spans="1:16" s="18" customFormat="1" x14ac:dyDescent="0.2">
      <c r="A1694" s="29"/>
      <c r="N1694" s="17"/>
      <c r="O1694" s="17"/>
      <c r="P1694" s="17"/>
    </row>
    <row r="1695" spans="1:16" s="18" customFormat="1" x14ac:dyDescent="0.2">
      <c r="A1695" s="29"/>
      <c r="N1695" s="17"/>
      <c r="O1695" s="17"/>
      <c r="P1695" s="17"/>
    </row>
    <row r="1696" spans="1:16" s="18" customFormat="1" x14ac:dyDescent="0.2">
      <c r="A1696" s="29"/>
      <c r="N1696" s="17"/>
      <c r="O1696" s="17"/>
      <c r="P1696" s="17"/>
    </row>
    <row r="1697" spans="1:16" s="18" customFormat="1" x14ac:dyDescent="0.2">
      <c r="A1697" s="29"/>
      <c r="N1697" s="17"/>
      <c r="O1697" s="17"/>
      <c r="P1697" s="17"/>
    </row>
    <row r="1698" spans="1:16" s="18" customFormat="1" x14ac:dyDescent="0.2">
      <c r="A1698" s="29"/>
      <c r="N1698" s="17"/>
      <c r="O1698" s="17"/>
      <c r="P1698" s="17"/>
    </row>
    <row r="1699" spans="1:16" s="18" customFormat="1" x14ac:dyDescent="0.2">
      <c r="A1699" s="29"/>
      <c r="N1699" s="17"/>
      <c r="O1699" s="17"/>
      <c r="P1699" s="17"/>
    </row>
    <row r="1700" spans="1:16" s="18" customFormat="1" x14ac:dyDescent="0.2">
      <c r="A1700" s="29"/>
      <c r="N1700" s="17"/>
      <c r="O1700" s="17"/>
      <c r="P1700" s="17"/>
    </row>
    <row r="1701" spans="1:16" s="18" customFormat="1" x14ac:dyDescent="0.2">
      <c r="A1701" s="29"/>
      <c r="N1701" s="17"/>
      <c r="O1701" s="17"/>
      <c r="P1701" s="17"/>
    </row>
    <row r="1702" spans="1:16" s="18" customFormat="1" x14ac:dyDescent="0.2">
      <c r="A1702" s="29"/>
      <c r="N1702" s="17"/>
      <c r="O1702" s="17"/>
      <c r="P1702" s="17"/>
    </row>
    <row r="1703" spans="1:16" s="18" customFormat="1" x14ac:dyDescent="0.2">
      <c r="A1703" s="29"/>
      <c r="N1703" s="17"/>
      <c r="O1703" s="17"/>
      <c r="P1703" s="17"/>
    </row>
    <row r="1704" spans="1:16" s="18" customFormat="1" x14ac:dyDescent="0.2">
      <c r="A1704" s="29"/>
      <c r="N1704" s="17"/>
      <c r="O1704" s="17"/>
      <c r="P1704" s="17"/>
    </row>
    <row r="1705" spans="1:16" s="18" customFormat="1" x14ac:dyDescent="0.2">
      <c r="A1705" s="29"/>
      <c r="N1705" s="17"/>
      <c r="O1705" s="17"/>
      <c r="P1705" s="17"/>
    </row>
    <row r="1706" spans="1:16" s="18" customFormat="1" x14ac:dyDescent="0.2">
      <c r="A1706" s="29"/>
      <c r="N1706" s="17"/>
      <c r="O1706" s="17"/>
      <c r="P1706" s="17"/>
    </row>
    <row r="1707" spans="1:16" s="18" customFormat="1" x14ac:dyDescent="0.2">
      <c r="A1707" s="29"/>
      <c r="N1707" s="17"/>
      <c r="O1707" s="17"/>
      <c r="P1707" s="17"/>
    </row>
    <row r="1708" spans="1:16" s="18" customFormat="1" x14ac:dyDescent="0.2">
      <c r="A1708" s="29"/>
      <c r="N1708" s="17"/>
      <c r="O1708" s="17"/>
      <c r="P1708" s="17"/>
    </row>
    <row r="1709" spans="1:16" s="18" customFormat="1" x14ac:dyDescent="0.2">
      <c r="A1709" s="29"/>
      <c r="N1709" s="17"/>
      <c r="O1709" s="17"/>
      <c r="P1709" s="17"/>
    </row>
    <row r="1710" spans="1:16" s="18" customFormat="1" x14ac:dyDescent="0.2">
      <c r="A1710" s="29"/>
      <c r="N1710" s="17"/>
      <c r="O1710" s="17"/>
      <c r="P1710" s="17"/>
    </row>
    <row r="1711" spans="1:16" s="18" customFormat="1" x14ac:dyDescent="0.2">
      <c r="A1711" s="29"/>
      <c r="N1711" s="17"/>
      <c r="O1711" s="17"/>
      <c r="P1711" s="17"/>
    </row>
    <row r="1712" spans="1:16" s="18" customFormat="1" x14ac:dyDescent="0.2">
      <c r="A1712" s="29"/>
      <c r="N1712" s="17"/>
      <c r="O1712" s="17"/>
      <c r="P1712" s="17"/>
    </row>
    <row r="1713" spans="1:16" s="18" customFormat="1" x14ac:dyDescent="0.2">
      <c r="A1713" s="29"/>
      <c r="N1713" s="17"/>
      <c r="O1713" s="17"/>
      <c r="P1713" s="17"/>
    </row>
    <row r="1714" spans="1:16" s="18" customFormat="1" x14ac:dyDescent="0.2">
      <c r="A1714" s="29"/>
      <c r="N1714" s="17"/>
      <c r="O1714" s="17"/>
      <c r="P1714" s="17"/>
    </row>
    <row r="1715" spans="1:16" s="18" customFormat="1" x14ac:dyDescent="0.2">
      <c r="A1715" s="29"/>
      <c r="N1715" s="17"/>
      <c r="O1715" s="17"/>
      <c r="P1715" s="17"/>
    </row>
    <row r="1716" spans="1:16" s="18" customFormat="1" x14ac:dyDescent="0.2">
      <c r="A1716" s="29"/>
      <c r="N1716" s="17"/>
      <c r="O1716" s="17"/>
      <c r="P1716" s="17"/>
    </row>
    <row r="1717" spans="1:16" s="18" customFormat="1" x14ac:dyDescent="0.2">
      <c r="A1717" s="29"/>
      <c r="N1717" s="17"/>
      <c r="O1717" s="17"/>
      <c r="P1717" s="17"/>
    </row>
    <row r="1718" spans="1:16" s="18" customFormat="1" x14ac:dyDescent="0.2">
      <c r="A1718" s="29"/>
      <c r="N1718" s="17"/>
      <c r="O1718" s="17"/>
      <c r="P1718" s="17"/>
    </row>
    <row r="1719" spans="1:16" s="18" customFormat="1" x14ac:dyDescent="0.2">
      <c r="A1719" s="29"/>
      <c r="N1719" s="17"/>
      <c r="O1719" s="17"/>
      <c r="P1719" s="17"/>
    </row>
    <row r="1720" spans="1:16" s="18" customFormat="1" x14ac:dyDescent="0.2">
      <c r="A1720" s="29"/>
      <c r="N1720" s="17"/>
      <c r="O1720" s="17"/>
      <c r="P1720" s="17"/>
    </row>
    <row r="1721" spans="1:16" s="18" customFormat="1" x14ac:dyDescent="0.2">
      <c r="A1721" s="29"/>
      <c r="N1721" s="17"/>
      <c r="O1721" s="17"/>
      <c r="P1721" s="17"/>
    </row>
    <row r="1722" spans="1:16" s="18" customFormat="1" x14ac:dyDescent="0.2">
      <c r="A1722" s="29"/>
      <c r="N1722" s="17"/>
      <c r="O1722" s="17"/>
      <c r="P1722" s="17"/>
    </row>
    <row r="1723" spans="1:16" s="18" customFormat="1" x14ac:dyDescent="0.2">
      <c r="A1723" s="29"/>
      <c r="N1723" s="17"/>
      <c r="O1723" s="17"/>
      <c r="P1723" s="17"/>
    </row>
    <row r="1724" spans="1:16" s="18" customFormat="1" x14ac:dyDescent="0.2">
      <c r="A1724" s="29"/>
      <c r="N1724" s="17"/>
      <c r="O1724" s="17"/>
      <c r="P1724" s="17"/>
    </row>
    <row r="1725" spans="1:16" s="18" customFormat="1" x14ac:dyDescent="0.2">
      <c r="A1725" s="29"/>
      <c r="N1725" s="17"/>
      <c r="O1725" s="17"/>
      <c r="P1725" s="17"/>
    </row>
    <row r="1726" spans="1:16" s="18" customFormat="1" x14ac:dyDescent="0.2">
      <c r="A1726" s="29"/>
      <c r="N1726" s="17"/>
      <c r="O1726" s="17"/>
      <c r="P1726" s="17"/>
    </row>
    <row r="1727" spans="1:16" s="18" customFormat="1" x14ac:dyDescent="0.2">
      <c r="A1727" s="29"/>
      <c r="N1727" s="17"/>
      <c r="O1727" s="17"/>
      <c r="P1727" s="17"/>
    </row>
    <row r="1728" spans="1:16" s="18" customFormat="1" x14ac:dyDescent="0.2">
      <c r="A1728" s="29"/>
      <c r="N1728" s="17"/>
      <c r="O1728" s="17"/>
      <c r="P1728" s="17"/>
    </row>
    <row r="1729" spans="1:16" s="18" customFormat="1" x14ac:dyDescent="0.2">
      <c r="A1729" s="29"/>
      <c r="N1729" s="17"/>
      <c r="O1729" s="17"/>
      <c r="P1729" s="17"/>
    </row>
    <row r="1730" spans="1:16" s="18" customFormat="1" x14ac:dyDescent="0.2">
      <c r="A1730" s="29"/>
      <c r="N1730" s="17"/>
      <c r="O1730" s="17"/>
      <c r="P1730" s="17"/>
    </row>
    <row r="1731" spans="1:16" s="18" customFormat="1" x14ac:dyDescent="0.2">
      <c r="A1731" s="29"/>
      <c r="N1731" s="17"/>
      <c r="O1731" s="17"/>
      <c r="P1731" s="17"/>
    </row>
    <row r="1732" spans="1:16" s="18" customFormat="1" x14ac:dyDescent="0.2">
      <c r="A1732" s="29"/>
      <c r="N1732" s="17"/>
      <c r="O1732" s="17"/>
      <c r="P1732" s="17"/>
    </row>
    <row r="1733" spans="1:16" s="18" customFormat="1" x14ac:dyDescent="0.2">
      <c r="A1733" s="29"/>
      <c r="N1733" s="17"/>
      <c r="O1733" s="17"/>
      <c r="P1733" s="17"/>
    </row>
    <row r="1734" spans="1:16" s="18" customFormat="1" x14ac:dyDescent="0.2">
      <c r="A1734" s="29"/>
      <c r="N1734" s="17"/>
      <c r="O1734" s="17"/>
      <c r="P1734" s="17"/>
    </row>
    <row r="1735" spans="1:16" s="18" customFormat="1" x14ac:dyDescent="0.2">
      <c r="A1735" s="29"/>
      <c r="N1735" s="17"/>
      <c r="O1735" s="17"/>
      <c r="P1735" s="17"/>
    </row>
    <row r="1736" spans="1:16" s="18" customFormat="1" x14ac:dyDescent="0.2">
      <c r="A1736" s="29"/>
      <c r="N1736" s="17"/>
      <c r="O1736" s="17"/>
      <c r="P1736" s="17"/>
    </row>
    <row r="1737" spans="1:16" s="18" customFormat="1" x14ac:dyDescent="0.2">
      <c r="A1737" s="29"/>
      <c r="N1737" s="17"/>
      <c r="O1737" s="17"/>
      <c r="P1737" s="17"/>
    </row>
    <row r="1738" spans="1:16" s="18" customFormat="1" x14ac:dyDescent="0.2">
      <c r="A1738" s="29"/>
      <c r="N1738" s="17"/>
      <c r="O1738" s="17"/>
      <c r="P1738" s="17"/>
    </row>
    <row r="1739" spans="1:16" s="18" customFormat="1" x14ac:dyDescent="0.2">
      <c r="A1739" s="29"/>
      <c r="N1739" s="17"/>
      <c r="O1739" s="17"/>
      <c r="P1739" s="17"/>
    </row>
    <row r="1740" spans="1:16" s="18" customFormat="1" x14ac:dyDescent="0.2">
      <c r="A1740" s="29"/>
      <c r="N1740" s="17"/>
      <c r="O1740" s="17"/>
      <c r="P1740" s="17"/>
    </row>
    <row r="1741" spans="1:16" s="18" customFormat="1" x14ac:dyDescent="0.2">
      <c r="A1741" s="29"/>
      <c r="N1741" s="17"/>
      <c r="O1741" s="17"/>
      <c r="P1741" s="17"/>
    </row>
    <row r="1742" spans="1:16" s="18" customFormat="1" x14ac:dyDescent="0.2">
      <c r="A1742" s="29"/>
      <c r="N1742" s="17"/>
      <c r="O1742" s="17"/>
      <c r="P1742" s="17"/>
    </row>
    <row r="1743" spans="1:16" s="18" customFormat="1" x14ac:dyDescent="0.2">
      <c r="A1743" s="29"/>
      <c r="N1743" s="17"/>
      <c r="O1743" s="17"/>
      <c r="P1743" s="17"/>
    </row>
    <row r="1744" spans="1:16" s="18" customFormat="1" x14ac:dyDescent="0.2">
      <c r="A1744" s="29"/>
      <c r="N1744" s="17"/>
      <c r="O1744" s="17"/>
      <c r="P1744" s="17"/>
    </row>
    <row r="1745" spans="1:16" s="18" customFormat="1" x14ac:dyDescent="0.2">
      <c r="A1745" s="29"/>
      <c r="N1745" s="17"/>
      <c r="O1745" s="17"/>
      <c r="P1745" s="17"/>
    </row>
    <row r="1746" spans="1:16" s="18" customFormat="1" x14ac:dyDescent="0.2">
      <c r="A1746" s="29"/>
      <c r="N1746" s="17"/>
      <c r="O1746" s="17"/>
      <c r="P1746" s="17"/>
    </row>
    <row r="1747" spans="1:16" s="18" customFormat="1" x14ac:dyDescent="0.2">
      <c r="A1747" s="29"/>
      <c r="N1747" s="17"/>
      <c r="O1747" s="17"/>
      <c r="P1747" s="17"/>
    </row>
    <row r="1748" spans="1:16" s="18" customFormat="1" x14ac:dyDescent="0.2">
      <c r="A1748" s="29"/>
      <c r="N1748" s="17"/>
      <c r="O1748" s="17"/>
      <c r="P1748" s="17"/>
    </row>
    <row r="1749" spans="1:16" s="18" customFormat="1" x14ac:dyDescent="0.2">
      <c r="A1749" s="29"/>
      <c r="N1749" s="17"/>
      <c r="O1749" s="17"/>
      <c r="P1749" s="17"/>
    </row>
    <row r="1750" spans="1:16" s="18" customFormat="1" x14ac:dyDescent="0.2">
      <c r="A1750" s="29"/>
      <c r="N1750" s="17"/>
      <c r="O1750" s="17"/>
      <c r="P1750" s="17"/>
    </row>
    <row r="1751" spans="1:16" s="18" customFormat="1" x14ac:dyDescent="0.2">
      <c r="A1751" s="29"/>
      <c r="N1751" s="17"/>
      <c r="O1751" s="17"/>
      <c r="P1751" s="17"/>
    </row>
    <row r="1752" spans="1:16" s="18" customFormat="1" x14ac:dyDescent="0.2">
      <c r="A1752" s="29"/>
      <c r="N1752" s="17"/>
      <c r="O1752" s="17"/>
      <c r="P1752" s="17"/>
    </row>
    <row r="1753" spans="1:16" s="18" customFormat="1" x14ac:dyDescent="0.2">
      <c r="A1753" s="29"/>
      <c r="N1753" s="17"/>
      <c r="O1753" s="17"/>
      <c r="P1753" s="17"/>
    </row>
    <row r="1754" spans="1:16" s="18" customFormat="1" x14ac:dyDescent="0.2">
      <c r="A1754" s="29"/>
      <c r="N1754" s="17"/>
      <c r="O1754" s="17"/>
      <c r="P1754" s="17"/>
    </row>
    <row r="1755" spans="1:16" s="18" customFormat="1" x14ac:dyDescent="0.2">
      <c r="A1755" s="29"/>
      <c r="N1755" s="17"/>
      <c r="O1755" s="17"/>
      <c r="P1755" s="17"/>
    </row>
    <row r="1756" spans="1:16" s="18" customFormat="1" x14ac:dyDescent="0.2">
      <c r="A1756" s="29"/>
      <c r="N1756" s="17"/>
      <c r="O1756" s="17"/>
      <c r="P1756" s="17"/>
    </row>
    <row r="1757" spans="1:16" s="18" customFormat="1" x14ac:dyDescent="0.2">
      <c r="A1757" s="29"/>
      <c r="N1757" s="17"/>
      <c r="O1757" s="17"/>
      <c r="P1757" s="17"/>
    </row>
    <row r="1758" spans="1:16" s="18" customFormat="1" x14ac:dyDescent="0.2">
      <c r="A1758" s="29"/>
      <c r="N1758" s="17"/>
      <c r="O1758" s="17"/>
      <c r="P1758" s="17"/>
    </row>
    <row r="1759" spans="1:16" s="18" customFormat="1" x14ac:dyDescent="0.2">
      <c r="A1759" s="29"/>
      <c r="N1759" s="17"/>
      <c r="O1759" s="17"/>
      <c r="P1759" s="17"/>
    </row>
    <row r="1760" spans="1:16" s="18" customFormat="1" x14ac:dyDescent="0.2">
      <c r="A1760" s="29"/>
      <c r="N1760" s="17"/>
      <c r="O1760" s="17"/>
      <c r="P1760" s="17"/>
    </row>
    <row r="1761" spans="1:16" s="18" customFormat="1" x14ac:dyDescent="0.2">
      <c r="A1761" s="29"/>
      <c r="N1761" s="17"/>
      <c r="O1761" s="17"/>
      <c r="P1761" s="17"/>
    </row>
    <row r="1762" spans="1:16" s="18" customFormat="1" x14ac:dyDescent="0.2">
      <c r="A1762" s="29"/>
      <c r="N1762" s="17"/>
      <c r="O1762" s="17"/>
      <c r="P1762" s="17"/>
    </row>
    <row r="1763" spans="1:16" s="18" customFormat="1" x14ac:dyDescent="0.2">
      <c r="A1763" s="29"/>
      <c r="N1763" s="17"/>
      <c r="O1763" s="17"/>
      <c r="P1763" s="17"/>
    </row>
    <row r="1764" spans="1:16" s="18" customFormat="1" x14ac:dyDescent="0.2">
      <c r="A1764" s="29"/>
      <c r="N1764" s="17"/>
      <c r="O1764" s="17"/>
      <c r="P1764" s="17"/>
    </row>
    <row r="1765" spans="1:16" s="18" customFormat="1" x14ac:dyDescent="0.2">
      <c r="A1765" s="29"/>
      <c r="N1765" s="17"/>
      <c r="O1765" s="17"/>
      <c r="P1765" s="17"/>
    </row>
    <row r="1766" spans="1:16" s="18" customFormat="1" x14ac:dyDescent="0.2">
      <c r="A1766" s="29"/>
      <c r="N1766" s="17"/>
      <c r="O1766" s="17"/>
      <c r="P1766" s="17"/>
    </row>
    <row r="1767" spans="1:16" s="18" customFormat="1" x14ac:dyDescent="0.2">
      <c r="A1767" s="29"/>
      <c r="N1767" s="17"/>
      <c r="O1767" s="17"/>
      <c r="P1767" s="17"/>
    </row>
    <row r="1768" spans="1:16" s="18" customFormat="1" x14ac:dyDescent="0.2">
      <c r="A1768" s="29"/>
      <c r="N1768" s="17"/>
      <c r="O1768" s="17"/>
      <c r="P1768" s="17"/>
    </row>
    <row r="1769" spans="1:16" s="18" customFormat="1" x14ac:dyDescent="0.2">
      <c r="A1769" s="29"/>
      <c r="N1769" s="17"/>
      <c r="O1769" s="17"/>
      <c r="P1769" s="17"/>
    </row>
    <row r="1770" spans="1:16" s="18" customFormat="1" x14ac:dyDescent="0.2">
      <c r="A1770" s="29"/>
      <c r="N1770" s="17"/>
      <c r="O1770" s="17"/>
      <c r="P1770" s="17"/>
    </row>
    <row r="1771" spans="1:16" s="18" customFormat="1" x14ac:dyDescent="0.2">
      <c r="A1771" s="29"/>
      <c r="N1771" s="17"/>
      <c r="O1771" s="17"/>
      <c r="P1771" s="17"/>
    </row>
    <row r="1772" spans="1:16" s="18" customFormat="1" x14ac:dyDescent="0.2">
      <c r="A1772" s="29"/>
      <c r="N1772" s="17"/>
      <c r="O1772" s="17"/>
      <c r="P1772" s="17"/>
    </row>
    <row r="1773" spans="1:16" s="18" customFormat="1" x14ac:dyDescent="0.2">
      <c r="A1773" s="29"/>
      <c r="N1773" s="17"/>
      <c r="O1773" s="17"/>
      <c r="P1773" s="17"/>
    </row>
    <row r="1774" spans="1:16" s="18" customFormat="1" x14ac:dyDescent="0.2">
      <c r="A1774" s="29"/>
      <c r="N1774" s="17"/>
      <c r="O1774" s="17"/>
      <c r="P1774" s="17"/>
    </row>
    <row r="1775" spans="1:16" s="18" customFormat="1" x14ac:dyDescent="0.2">
      <c r="A1775" s="29"/>
      <c r="N1775" s="17"/>
      <c r="O1775" s="17"/>
      <c r="P1775" s="17"/>
    </row>
    <row r="1776" spans="1:16" s="18" customFormat="1" x14ac:dyDescent="0.2">
      <c r="A1776" s="29"/>
      <c r="N1776" s="17"/>
      <c r="O1776" s="17"/>
      <c r="P1776" s="17"/>
    </row>
    <row r="1777" spans="1:16" s="18" customFormat="1" x14ac:dyDescent="0.2">
      <c r="A1777" s="29"/>
      <c r="N1777" s="17"/>
      <c r="O1777" s="17"/>
      <c r="P1777" s="17"/>
    </row>
    <row r="1778" spans="1:16" s="18" customFormat="1" x14ac:dyDescent="0.2">
      <c r="A1778" s="29"/>
      <c r="N1778" s="17"/>
      <c r="O1778" s="17"/>
      <c r="P1778" s="17"/>
    </row>
    <row r="1779" spans="1:16" s="18" customFormat="1" x14ac:dyDescent="0.2">
      <c r="A1779" s="29"/>
      <c r="N1779" s="17"/>
      <c r="O1779" s="17"/>
      <c r="P1779" s="17"/>
    </row>
    <row r="1780" spans="1:16" s="18" customFormat="1" x14ac:dyDescent="0.2">
      <c r="A1780" s="29"/>
      <c r="N1780" s="17"/>
      <c r="O1780" s="17"/>
      <c r="P1780" s="17"/>
    </row>
    <row r="1781" spans="1:16" s="18" customFormat="1" x14ac:dyDescent="0.2">
      <c r="A1781" s="29"/>
      <c r="N1781" s="17"/>
      <c r="O1781" s="17"/>
      <c r="P1781" s="17"/>
    </row>
    <row r="1782" spans="1:16" s="18" customFormat="1" x14ac:dyDescent="0.2">
      <c r="A1782" s="29"/>
      <c r="N1782" s="17"/>
      <c r="O1782" s="17"/>
      <c r="P1782" s="17"/>
    </row>
    <row r="1783" spans="1:16" s="18" customFormat="1" x14ac:dyDescent="0.2">
      <c r="A1783" s="29"/>
      <c r="N1783" s="17"/>
      <c r="O1783" s="17"/>
      <c r="P1783" s="17"/>
    </row>
    <row r="1784" spans="1:16" s="18" customFormat="1" x14ac:dyDescent="0.2">
      <c r="A1784" s="29"/>
      <c r="N1784" s="17"/>
      <c r="O1784" s="17"/>
      <c r="P1784" s="17"/>
    </row>
    <row r="1785" spans="1:16" s="18" customFormat="1" x14ac:dyDescent="0.2">
      <c r="A1785" s="29"/>
      <c r="N1785" s="17"/>
      <c r="O1785" s="17"/>
      <c r="P1785" s="17"/>
    </row>
    <row r="1786" spans="1:16" s="18" customFormat="1" x14ac:dyDescent="0.2">
      <c r="A1786" s="29"/>
      <c r="N1786" s="17"/>
      <c r="O1786" s="17"/>
      <c r="P1786" s="17"/>
    </row>
    <row r="1787" spans="1:16" s="18" customFormat="1" x14ac:dyDescent="0.2">
      <c r="A1787" s="29"/>
      <c r="N1787" s="17"/>
      <c r="O1787" s="17"/>
      <c r="P1787" s="17"/>
    </row>
    <row r="1788" spans="1:16" s="18" customFormat="1" x14ac:dyDescent="0.2">
      <c r="A1788" s="29"/>
      <c r="N1788" s="17"/>
      <c r="O1788" s="17"/>
      <c r="P1788" s="17"/>
    </row>
    <row r="1789" spans="1:16" s="18" customFormat="1" x14ac:dyDescent="0.2">
      <c r="A1789" s="29"/>
      <c r="N1789" s="17"/>
      <c r="O1789" s="17"/>
      <c r="P1789" s="17"/>
    </row>
    <row r="1790" spans="1:16" s="18" customFormat="1" x14ac:dyDescent="0.2">
      <c r="A1790" s="29"/>
      <c r="N1790" s="17"/>
      <c r="O1790" s="17"/>
      <c r="P1790" s="17"/>
    </row>
    <row r="1791" spans="1:16" s="18" customFormat="1" x14ac:dyDescent="0.2">
      <c r="A1791" s="29"/>
      <c r="N1791" s="17"/>
      <c r="O1791" s="17"/>
      <c r="P1791" s="17"/>
    </row>
    <row r="1792" spans="1:16" s="18" customFormat="1" x14ac:dyDescent="0.2">
      <c r="A1792" s="29"/>
      <c r="N1792" s="17"/>
      <c r="O1792" s="17"/>
      <c r="P1792" s="17"/>
    </row>
    <row r="1793" spans="1:16" s="18" customFormat="1" x14ac:dyDescent="0.2">
      <c r="A1793" s="29"/>
      <c r="N1793" s="17"/>
      <c r="O1793" s="17"/>
      <c r="P1793" s="17"/>
    </row>
    <row r="1794" spans="1:16" s="18" customFormat="1" x14ac:dyDescent="0.2">
      <c r="A1794" s="29"/>
      <c r="N1794" s="17"/>
      <c r="O1794" s="17"/>
      <c r="P1794" s="17"/>
    </row>
    <row r="1795" spans="1:16" s="18" customFormat="1" x14ac:dyDescent="0.2">
      <c r="A1795" s="29"/>
      <c r="N1795" s="17"/>
      <c r="O1795" s="17"/>
      <c r="P1795" s="17"/>
    </row>
    <row r="1796" spans="1:16" s="18" customFormat="1" x14ac:dyDescent="0.2">
      <c r="A1796" s="29"/>
      <c r="N1796" s="17"/>
      <c r="O1796" s="17"/>
      <c r="P1796" s="17"/>
    </row>
    <row r="1797" spans="1:16" s="18" customFormat="1" x14ac:dyDescent="0.2">
      <c r="A1797" s="29"/>
      <c r="N1797" s="17"/>
      <c r="O1797" s="17"/>
      <c r="P1797" s="17"/>
    </row>
    <row r="1798" spans="1:16" s="18" customFormat="1" x14ac:dyDescent="0.2">
      <c r="A1798" s="29"/>
      <c r="N1798" s="17"/>
      <c r="O1798" s="17"/>
      <c r="P1798" s="17"/>
    </row>
    <row r="1799" spans="1:16" s="18" customFormat="1" x14ac:dyDescent="0.2">
      <c r="A1799" s="29"/>
      <c r="N1799" s="17"/>
      <c r="O1799" s="17"/>
      <c r="P1799" s="17"/>
    </row>
    <row r="1800" spans="1:16" s="18" customFormat="1" x14ac:dyDescent="0.2">
      <c r="A1800" s="29"/>
      <c r="N1800" s="17"/>
      <c r="O1800" s="17"/>
      <c r="P1800" s="17"/>
    </row>
    <row r="1801" spans="1:16" s="18" customFormat="1" x14ac:dyDescent="0.2">
      <c r="A1801" s="29"/>
      <c r="N1801" s="17"/>
      <c r="O1801" s="17"/>
      <c r="P1801" s="17"/>
    </row>
    <row r="1802" spans="1:16" s="18" customFormat="1" x14ac:dyDescent="0.2">
      <c r="A1802" s="29"/>
      <c r="N1802" s="17"/>
      <c r="O1802" s="17"/>
      <c r="P1802" s="17"/>
    </row>
    <row r="1803" spans="1:16" s="18" customFormat="1" x14ac:dyDescent="0.2">
      <c r="A1803" s="29"/>
      <c r="N1803" s="17"/>
      <c r="O1803" s="17"/>
      <c r="P1803" s="17"/>
    </row>
    <row r="1804" spans="1:16" s="18" customFormat="1" x14ac:dyDescent="0.2">
      <c r="A1804" s="29"/>
      <c r="N1804" s="17"/>
      <c r="O1804" s="17"/>
      <c r="P1804" s="17"/>
    </row>
    <row r="1805" spans="1:16" s="18" customFormat="1" x14ac:dyDescent="0.2">
      <c r="A1805" s="29"/>
      <c r="N1805" s="17"/>
      <c r="O1805" s="17"/>
      <c r="P1805" s="17"/>
    </row>
    <row r="1806" spans="1:16" s="18" customFormat="1" x14ac:dyDescent="0.2">
      <c r="A1806" s="29"/>
      <c r="N1806" s="17"/>
      <c r="O1806" s="17"/>
      <c r="P1806" s="17"/>
    </row>
    <row r="1807" spans="1:16" s="18" customFormat="1" x14ac:dyDescent="0.2">
      <c r="A1807" s="29"/>
      <c r="N1807" s="17"/>
      <c r="O1807" s="17"/>
      <c r="P1807" s="17"/>
    </row>
    <row r="1808" spans="1:16" s="18" customFormat="1" x14ac:dyDescent="0.2">
      <c r="A1808" s="29"/>
      <c r="N1808" s="17"/>
      <c r="O1808" s="17"/>
      <c r="P1808" s="17"/>
    </row>
    <row r="1809" spans="1:16" s="18" customFormat="1" x14ac:dyDescent="0.2">
      <c r="A1809" s="29"/>
      <c r="N1809" s="17"/>
      <c r="O1809" s="17"/>
      <c r="P1809" s="17"/>
    </row>
    <row r="1810" spans="1:16" s="18" customFormat="1" x14ac:dyDescent="0.2">
      <c r="A1810" s="29"/>
      <c r="N1810" s="17"/>
      <c r="O1810" s="17"/>
      <c r="P1810" s="17"/>
    </row>
    <row r="1811" spans="1:16" s="18" customFormat="1" x14ac:dyDescent="0.2">
      <c r="A1811" s="29"/>
      <c r="N1811" s="17"/>
      <c r="O1811" s="17"/>
      <c r="P1811" s="17"/>
    </row>
    <row r="1812" spans="1:16" s="18" customFormat="1" x14ac:dyDescent="0.2">
      <c r="A1812" s="29"/>
      <c r="N1812" s="17"/>
      <c r="O1812" s="17"/>
      <c r="P1812" s="17"/>
    </row>
  </sheetData>
  <sheetProtection algorithmName="SHA-512" hashValue="7N105Bcyr4QJVmzZkNZS9qZ9J1eZq2uzDQ//wW2D3c0rhONsGDYW2qPeNOSAx7WrGoKxwGcPVNzCzRx406YR+w==" saltValue="pAGW00MBeRnXTPY4HFhZOA==" spinCount="100000" sheet="1" selectLockedCells="1"/>
  <mergeCells count="13">
    <mergeCell ref="A1:B3"/>
    <mergeCell ref="A4:R4"/>
    <mergeCell ref="A6:A7"/>
    <mergeCell ref="B6:B7"/>
    <mergeCell ref="C6:C7"/>
    <mergeCell ref="D6:D7"/>
    <mergeCell ref="E6:M6"/>
    <mergeCell ref="N6:R6"/>
    <mergeCell ref="D1:F1"/>
    <mergeCell ref="D2:F2"/>
    <mergeCell ref="D3:F3"/>
    <mergeCell ref="G1:P3"/>
    <mergeCell ref="N7:Q7"/>
  </mergeCells>
  <printOptions horizontalCentered="1"/>
  <pageMargins left="0.23622047244094491" right="0.23622047244094491" top="1.1023622047244095" bottom="0.27559055118110237" header="0.19685039370078741" footer="0.27559055118110237"/>
  <pageSetup paperSize="9" scale="65" fitToHeight="0" orientation="landscape" r:id="rId1"/>
  <headerFooter alignWithMargins="0">
    <oddHeader>&amp;L&amp;"Arial Unicode MS,Regular"&amp;11
Form &amp;&amp; Checklist
Effective since 31-Jul-2024
Verfahrensbeschreibung (Method Statement)&amp;C&amp;"Arial"&amp;11
Doc.No: CHVI-611674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171450</xdr:colOff>
                    <xdr:row>7</xdr:row>
                    <xdr:rowOff>38100</xdr:rowOff>
                  </from>
                  <to>
                    <xdr:col>4</xdr:col>
                    <xdr:colOff>409575</xdr:colOff>
                    <xdr:row>7</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5</xdr:col>
                    <xdr:colOff>171450</xdr:colOff>
                    <xdr:row>7</xdr:row>
                    <xdr:rowOff>28575</xdr:rowOff>
                  </from>
                  <to>
                    <xdr:col>5</xdr:col>
                    <xdr:colOff>361950</xdr:colOff>
                    <xdr:row>7</xdr:row>
                    <xdr:rowOff>219075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15</xdr:col>
                    <xdr:colOff>342900</xdr:colOff>
                    <xdr:row>7</xdr:row>
                    <xdr:rowOff>19050</xdr:rowOff>
                  </from>
                  <to>
                    <xdr:col>16</xdr:col>
                    <xdr:colOff>219075</xdr:colOff>
                    <xdr:row>7</xdr:row>
                    <xdr:rowOff>190500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13</xdr:col>
                    <xdr:colOff>285750</xdr:colOff>
                    <xdr:row>6</xdr:row>
                    <xdr:rowOff>561975</xdr:rowOff>
                  </from>
                  <to>
                    <xdr:col>14</xdr:col>
                    <xdr:colOff>190500</xdr:colOff>
                    <xdr:row>7</xdr:row>
                    <xdr:rowOff>171450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180975</xdr:colOff>
                    <xdr:row>7</xdr:row>
                    <xdr:rowOff>28575</xdr:rowOff>
                  </from>
                  <to>
                    <xdr:col>6</xdr:col>
                    <xdr:colOff>409575</xdr:colOff>
                    <xdr:row>7</xdr:row>
                    <xdr:rowOff>219075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7</xdr:col>
                    <xdr:colOff>209550</xdr:colOff>
                    <xdr:row>7</xdr:row>
                    <xdr:rowOff>28575</xdr:rowOff>
                  </from>
                  <to>
                    <xdr:col>7</xdr:col>
                    <xdr:colOff>409575</xdr:colOff>
                    <xdr:row>7</xdr:row>
                    <xdr:rowOff>219075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8</xdr:col>
                    <xdr:colOff>171450</xdr:colOff>
                    <xdr:row>7</xdr:row>
                    <xdr:rowOff>19050</xdr:rowOff>
                  </from>
                  <to>
                    <xdr:col>8</xdr:col>
                    <xdr:colOff>371475</xdr:colOff>
                    <xdr:row>7</xdr:row>
                    <xdr:rowOff>219075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9</xdr:col>
                    <xdr:colOff>171450</xdr:colOff>
                    <xdr:row>7</xdr:row>
                    <xdr:rowOff>38100</xdr:rowOff>
                  </from>
                  <to>
                    <xdr:col>9</xdr:col>
                    <xdr:colOff>371475</xdr:colOff>
                    <xdr:row>7</xdr:row>
                    <xdr:rowOff>219075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10</xdr:col>
                    <xdr:colOff>180975</xdr:colOff>
                    <xdr:row>7</xdr:row>
                    <xdr:rowOff>19050</xdr:rowOff>
                  </from>
                  <to>
                    <xdr:col>10</xdr:col>
                    <xdr:colOff>409575</xdr:colOff>
                    <xdr:row>7</xdr:row>
                    <xdr:rowOff>219075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11</xdr:col>
                    <xdr:colOff>190500</xdr:colOff>
                    <xdr:row>7</xdr:row>
                    <xdr:rowOff>19050</xdr:rowOff>
                  </from>
                  <to>
                    <xdr:col>11</xdr:col>
                    <xdr:colOff>409575</xdr:colOff>
                    <xdr:row>7</xdr:row>
                    <xdr:rowOff>219075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12</xdr:col>
                    <xdr:colOff>180975</xdr:colOff>
                    <xdr:row>7</xdr:row>
                    <xdr:rowOff>19050</xdr:rowOff>
                  </from>
                  <to>
                    <xdr:col>12</xdr:col>
                    <xdr:colOff>409575</xdr:colOff>
                    <xdr:row>7</xdr:row>
                    <xdr:rowOff>219075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4</xdr:col>
                    <xdr:colOff>171450</xdr:colOff>
                    <xdr:row>8</xdr:row>
                    <xdr:rowOff>38100</xdr:rowOff>
                  </from>
                  <to>
                    <xdr:col>4</xdr:col>
                    <xdr:colOff>400050</xdr:colOff>
                    <xdr:row>8</xdr:row>
                    <xdr:rowOff>209550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5</xdr:col>
                    <xdr:colOff>171450</xdr:colOff>
                    <xdr:row>8</xdr:row>
                    <xdr:rowOff>28575</xdr:rowOff>
                  </from>
                  <to>
                    <xdr:col>5</xdr:col>
                    <xdr:colOff>361950</xdr:colOff>
                    <xdr:row>8</xdr:row>
                    <xdr:rowOff>209550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15</xdr:col>
                    <xdr:colOff>342900</xdr:colOff>
                    <xdr:row>8</xdr:row>
                    <xdr:rowOff>19050</xdr:rowOff>
                  </from>
                  <to>
                    <xdr:col>16</xdr:col>
                    <xdr:colOff>209550</xdr:colOff>
                    <xdr:row>8</xdr:row>
                    <xdr:rowOff>190500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14</xdr:col>
                    <xdr:colOff>0</xdr:colOff>
                    <xdr:row>8</xdr:row>
                    <xdr:rowOff>19050</xdr:rowOff>
                  </from>
                  <to>
                    <xdr:col>14</xdr:col>
                    <xdr:colOff>209550</xdr:colOff>
                    <xdr:row>8</xdr:row>
                    <xdr:rowOff>190500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6</xdr:col>
                    <xdr:colOff>180975</xdr:colOff>
                    <xdr:row>8</xdr:row>
                    <xdr:rowOff>28575</xdr:rowOff>
                  </from>
                  <to>
                    <xdr:col>6</xdr:col>
                    <xdr:colOff>400050</xdr:colOff>
                    <xdr:row>8</xdr:row>
                    <xdr:rowOff>209550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7</xdr:col>
                    <xdr:colOff>209550</xdr:colOff>
                    <xdr:row>8</xdr:row>
                    <xdr:rowOff>28575</xdr:rowOff>
                  </from>
                  <to>
                    <xdr:col>7</xdr:col>
                    <xdr:colOff>400050</xdr:colOff>
                    <xdr:row>8</xdr:row>
                    <xdr:rowOff>209550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8</xdr:col>
                    <xdr:colOff>171450</xdr:colOff>
                    <xdr:row>8</xdr:row>
                    <xdr:rowOff>19050</xdr:rowOff>
                  </from>
                  <to>
                    <xdr:col>8</xdr:col>
                    <xdr:colOff>371475</xdr:colOff>
                    <xdr:row>8</xdr:row>
                    <xdr:rowOff>209550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9</xdr:col>
                    <xdr:colOff>171450</xdr:colOff>
                    <xdr:row>8</xdr:row>
                    <xdr:rowOff>38100</xdr:rowOff>
                  </from>
                  <to>
                    <xdr:col>9</xdr:col>
                    <xdr:colOff>371475</xdr:colOff>
                    <xdr:row>8</xdr:row>
                    <xdr:rowOff>209550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10</xdr:col>
                    <xdr:colOff>180975</xdr:colOff>
                    <xdr:row>8</xdr:row>
                    <xdr:rowOff>19050</xdr:rowOff>
                  </from>
                  <to>
                    <xdr:col>10</xdr:col>
                    <xdr:colOff>400050</xdr:colOff>
                    <xdr:row>8</xdr:row>
                    <xdr:rowOff>209550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11</xdr:col>
                    <xdr:colOff>190500</xdr:colOff>
                    <xdr:row>8</xdr:row>
                    <xdr:rowOff>19050</xdr:rowOff>
                  </from>
                  <to>
                    <xdr:col>11</xdr:col>
                    <xdr:colOff>400050</xdr:colOff>
                    <xdr:row>8</xdr:row>
                    <xdr:rowOff>209550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12</xdr:col>
                    <xdr:colOff>180975</xdr:colOff>
                    <xdr:row>8</xdr:row>
                    <xdr:rowOff>19050</xdr:rowOff>
                  </from>
                  <to>
                    <xdr:col>12</xdr:col>
                    <xdr:colOff>400050</xdr:colOff>
                    <xdr:row>8</xdr:row>
                    <xdr:rowOff>209550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4</xdr:col>
                    <xdr:colOff>171450</xdr:colOff>
                    <xdr:row>9</xdr:row>
                    <xdr:rowOff>38100</xdr:rowOff>
                  </from>
                  <to>
                    <xdr:col>4</xdr:col>
                    <xdr:colOff>400050</xdr:colOff>
                    <xdr:row>9</xdr:row>
                    <xdr:rowOff>209550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5</xdr:col>
                    <xdr:colOff>171450</xdr:colOff>
                    <xdr:row>9</xdr:row>
                    <xdr:rowOff>28575</xdr:rowOff>
                  </from>
                  <to>
                    <xdr:col>5</xdr:col>
                    <xdr:colOff>361950</xdr:colOff>
                    <xdr:row>9</xdr:row>
                    <xdr:rowOff>209550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15</xdr:col>
                    <xdr:colOff>342900</xdr:colOff>
                    <xdr:row>9</xdr:row>
                    <xdr:rowOff>19050</xdr:rowOff>
                  </from>
                  <to>
                    <xdr:col>16</xdr:col>
                    <xdr:colOff>209550</xdr:colOff>
                    <xdr:row>9</xdr:row>
                    <xdr:rowOff>190500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14</xdr:col>
                    <xdr:colOff>0</xdr:colOff>
                    <xdr:row>9</xdr:row>
                    <xdr:rowOff>19050</xdr:rowOff>
                  </from>
                  <to>
                    <xdr:col>14</xdr:col>
                    <xdr:colOff>209550</xdr:colOff>
                    <xdr:row>9</xdr:row>
                    <xdr:rowOff>190500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6</xdr:col>
                    <xdr:colOff>180975</xdr:colOff>
                    <xdr:row>9</xdr:row>
                    <xdr:rowOff>28575</xdr:rowOff>
                  </from>
                  <to>
                    <xdr:col>6</xdr:col>
                    <xdr:colOff>400050</xdr:colOff>
                    <xdr:row>9</xdr:row>
                    <xdr:rowOff>209550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7</xdr:col>
                    <xdr:colOff>209550</xdr:colOff>
                    <xdr:row>9</xdr:row>
                    <xdr:rowOff>28575</xdr:rowOff>
                  </from>
                  <to>
                    <xdr:col>7</xdr:col>
                    <xdr:colOff>400050</xdr:colOff>
                    <xdr:row>9</xdr:row>
                    <xdr:rowOff>209550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8</xdr:col>
                    <xdr:colOff>171450</xdr:colOff>
                    <xdr:row>9</xdr:row>
                    <xdr:rowOff>19050</xdr:rowOff>
                  </from>
                  <to>
                    <xdr:col>8</xdr:col>
                    <xdr:colOff>371475</xdr:colOff>
                    <xdr:row>9</xdr:row>
                    <xdr:rowOff>209550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9</xdr:col>
                    <xdr:colOff>171450</xdr:colOff>
                    <xdr:row>9</xdr:row>
                    <xdr:rowOff>38100</xdr:rowOff>
                  </from>
                  <to>
                    <xdr:col>9</xdr:col>
                    <xdr:colOff>371475</xdr:colOff>
                    <xdr:row>9</xdr:row>
                    <xdr:rowOff>209550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10</xdr:col>
                    <xdr:colOff>180975</xdr:colOff>
                    <xdr:row>9</xdr:row>
                    <xdr:rowOff>19050</xdr:rowOff>
                  </from>
                  <to>
                    <xdr:col>10</xdr:col>
                    <xdr:colOff>400050</xdr:colOff>
                    <xdr:row>9</xdr:row>
                    <xdr:rowOff>209550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11</xdr:col>
                    <xdr:colOff>190500</xdr:colOff>
                    <xdr:row>9</xdr:row>
                    <xdr:rowOff>19050</xdr:rowOff>
                  </from>
                  <to>
                    <xdr:col>11</xdr:col>
                    <xdr:colOff>400050</xdr:colOff>
                    <xdr:row>9</xdr:row>
                    <xdr:rowOff>209550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12</xdr:col>
                    <xdr:colOff>180975</xdr:colOff>
                    <xdr:row>9</xdr:row>
                    <xdr:rowOff>19050</xdr:rowOff>
                  </from>
                  <to>
                    <xdr:col>12</xdr:col>
                    <xdr:colOff>400050</xdr:colOff>
                    <xdr:row>9</xdr:row>
                    <xdr:rowOff>209550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4</xdr:col>
                    <xdr:colOff>171450</xdr:colOff>
                    <xdr:row>10</xdr:row>
                    <xdr:rowOff>38100</xdr:rowOff>
                  </from>
                  <to>
                    <xdr:col>4</xdr:col>
                    <xdr:colOff>400050</xdr:colOff>
                    <xdr:row>10</xdr:row>
                    <xdr:rowOff>209550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5</xdr:col>
                    <xdr:colOff>171450</xdr:colOff>
                    <xdr:row>10</xdr:row>
                    <xdr:rowOff>28575</xdr:rowOff>
                  </from>
                  <to>
                    <xdr:col>5</xdr:col>
                    <xdr:colOff>361950</xdr:colOff>
                    <xdr:row>10</xdr:row>
                    <xdr:rowOff>209550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15</xdr:col>
                    <xdr:colOff>342900</xdr:colOff>
                    <xdr:row>10</xdr:row>
                    <xdr:rowOff>19050</xdr:rowOff>
                  </from>
                  <to>
                    <xdr:col>16</xdr:col>
                    <xdr:colOff>209550</xdr:colOff>
                    <xdr:row>10</xdr:row>
                    <xdr:rowOff>190500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14</xdr:col>
                    <xdr:colOff>0</xdr:colOff>
                    <xdr:row>10</xdr:row>
                    <xdr:rowOff>19050</xdr:rowOff>
                  </from>
                  <to>
                    <xdr:col>14</xdr:col>
                    <xdr:colOff>209550</xdr:colOff>
                    <xdr:row>10</xdr:row>
                    <xdr:rowOff>190500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6</xdr:col>
                    <xdr:colOff>180975</xdr:colOff>
                    <xdr:row>10</xdr:row>
                    <xdr:rowOff>28575</xdr:rowOff>
                  </from>
                  <to>
                    <xdr:col>6</xdr:col>
                    <xdr:colOff>400050</xdr:colOff>
                    <xdr:row>10</xdr:row>
                    <xdr:rowOff>209550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7</xdr:col>
                    <xdr:colOff>209550</xdr:colOff>
                    <xdr:row>10</xdr:row>
                    <xdr:rowOff>28575</xdr:rowOff>
                  </from>
                  <to>
                    <xdr:col>7</xdr:col>
                    <xdr:colOff>400050</xdr:colOff>
                    <xdr:row>10</xdr:row>
                    <xdr:rowOff>209550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8</xdr:col>
                    <xdr:colOff>171450</xdr:colOff>
                    <xdr:row>10</xdr:row>
                    <xdr:rowOff>19050</xdr:rowOff>
                  </from>
                  <to>
                    <xdr:col>8</xdr:col>
                    <xdr:colOff>371475</xdr:colOff>
                    <xdr:row>10</xdr:row>
                    <xdr:rowOff>209550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9</xdr:col>
                    <xdr:colOff>171450</xdr:colOff>
                    <xdr:row>10</xdr:row>
                    <xdr:rowOff>38100</xdr:rowOff>
                  </from>
                  <to>
                    <xdr:col>9</xdr:col>
                    <xdr:colOff>371475</xdr:colOff>
                    <xdr:row>10</xdr:row>
                    <xdr:rowOff>209550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10</xdr:col>
                    <xdr:colOff>180975</xdr:colOff>
                    <xdr:row>10</xdr:row>
                    <xdr:rowOff>19050</xdr:rowOff>
                  </from>
                  <to>
                    <xdr:col>10</xdr:col>
                    <xdr:colOff>400050</xdr:colOff>
                    <xdr:row>10</xdr:row>
                    <xdr:rowOff>209550</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11</xdr:col>
                    <xdr:colOff>190500</xdr:colOff>
                    <xdr:row>10</xdr:row>
                    <xdr:rowOff>19050</xdr:rowOff>
                  </from>
                  <to>
                    <xdr:col>11</xdr:col>
                    <xdr:colOff>400050</xdr:colOff>
                    <xdr:row>10</xdr:row>
                    <xdr:rowOff>209550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12</xdr:col>
                    <xdr:colOff>180975</xdr:colOff>
                    <xdr:row>10</xdr:row>
                    <xdr:rowOff>19050</xdr:rowOff>
                  </from>
                  <to>
                    <xdr:col>12</xdr:col>
                    <xdr:colOff>400050</xdr:colOff>
                    <xdr:row>10</xdr:row>
                    <xdr:rowOff>209550</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from>
                    <xdr:col>4</xdr:col>
                    <xdr:colOff>171450</xdr:colOff>
                    <xdr:row>11</xdr:row>
                    <xdr:rowOff>38100</xdr:rowOff>
                  </from>
                  <to>
                    <xdr:col>4</xdr:col>
                    <xdr:colOff>400050</xdr:colOff>
                    <xdr:row>11</xdr:row>
                    <xdr:rowOff>209550</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from>
                    <xdr:col>5</xdr:col>
                    <xdr:colOff>171450</xdr:colOff>
                    <xdr:row>11</xdr:row>
                    <xdr:rowOff>28575</xdr:rowOff>
                  </from>
                  <to>
                    <xdr:col>5</xdr:col>
                    <xdr:colOff>361950</xdr:colOff>
                    <xdr:row>11</xdr:row>
                    <xdr:rowOff>209550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from>
                    <xdr:col>15</xdr:col>
                    <xdr:colOff>342900</xdr:colOff>
                    <xdr:row>11</xdr:row>
                    <xdr:rowOff>28575</xdr:rowOff>
                  </from>
                  <to>
                    <xdr:col>16</xdr:col>
                    <xdr:colOff>209550</xdr:colOff>
                    <xdr:row>11</xdr:row>
                    <xdr:rowOff>209550</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from>
                    <xdr:col>14</xdr:col>
                    <xdr:colOff>0</xdr:colOff>
                    <xdr:row>11</xdr:row>
                    <xdr:rowOff>28575</xdr:rowOff>
                  </from>
                  <to>
                    <xdr:col>14</xdr:col>
                    <xdr:colOff>209550</xdr:colOff>
                    <xdr:row>11</xdr:row>
                    <xdr:rowOff>209550</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from>
                    <xdr:col>6</xdr:col>
                    <xdr:colOff>180975</xdr:colOff>
                    <xdr:row>11</xdr:row>
                    <xdr:rowOff>28575</xdr:rowOff>
                  </from>
                  <to>
                    <xdr:col>6</xdr:col>
                    <xdr:colOff>400050</xdr:colOff>
                    <xdr:row>11</xdr:row>
                    <xdr:rowOff>209550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from>
                    <xdr:col>7</xdr:col>
                    <xdr:colOff>209550</xdr:colOff>
                    <xdr:row>11</xdr:row>
                    <xdr:rowOff>28575</xdr:rowOff>
                  </from>
                  <to>
                    <xdr:col>7</xdr:col>
                    <xdr:colOff>400050</xdr:colOff>
                    <xdr:row>11</xdr:row>
                    <xdr:rowOff>209550</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from>
                    <xdr:col>8</xdr:col>
                    <xdr:colOff>171450</xdr:colOff>
                    <xdr:row>11</xdr:row>
                    <xdr:rowOff>19050</xdr:rowOff>
                  </from>
                  <to>
                    <xdr:col>8</xdr:col>
                    <xdr:colOff>371475</xdr:colOff>
                    <xdr:row>11</xdr:row>
                    <xdr:rowOff>209550</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from>
                    <xdr:col>9</xdr:col>
                    <xdr:colOff>171450</xdr:colOff>
                    <xdr:row>11</xdr:row>
                    <xdr:rowOff>38100</xdr:rowOff>
                  </from>
                  <to>
                    <xdr:col>9</xdr:col>
                    <xdr:colOff>371475</xdr:colOff>
                    <xdr:row>11</xdr:row>
                    <xdr:rowOff>209550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from>
                    <xdr:col>10</xdr:col>
                    <xdr:colOff>180975</xdr:colOff>
                    <xdr:row>11</xdr:row>
                    <xdr:rowOff>19050</xdr:rowOff>
                  </from>
                  <to>
                    <xdr:col>10</xdr:col>
                    <xdr:colOff>400050</xdr:colOff>
                    <xdr:row>11</xdr:row>
                    <xdr:rowOff>209550</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from>
                    <xdr:col>11</xdr:col>
                    <xdr:colOff>190500</xdr:colOff>
                    <xdr:row>11</xdr:row>
                    <xdr:rowOff>19050</xdr:rowOff>
                  </from>
                  <to>
                    <xdr:col>11</xdr:col>
                    <xdr:colOff>400050</xdr:colOff>
                    <xdr:row>11</xdr:row>
                    <xdr:rowOff>209550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from>
                    <xdr:col>12</xdr:col>
                    <xdr:colOff>180975</xdr:colOff>
                    <xdr:row>11</xdr:row>
                    <xdr:rowOff>19050</xdr:rowOff>
                  </from>
                  <to>
                    <xdr:col>12</xdr:col>
                    <xdr:colOff>400050</xdr:colOff>
                    <xdr:row>11</xdr:row>
                    <xdr:rowOff>209550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from>
                    <xdr:col>4</xdr:col>
                    <xdr:colOff>171450</xdr:colOff>
                    <xdr:row>12</xdr:row>
                    <xdr:rowOff>0</xdr:rowOff>
                  </from>
                  <to>
                    <xdr:col>4</xdr:col>
                    <xdr:colOff>400050</xdr:colOff>
                    <xdr:row>12</xdr:row>
                    <xdr:rowOff>171450</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from>
                    <xdr:col>5</xdr:col>
                    <xdr:colOff>171450</xdr:colOff>
                    <xdr:row>12</xdr:row>
                    <xdr:rowOff>0</xdr:rowOff>
                  </from>
                  <to>
                    <xdr:col>5</xdr:col>
                    <xdr:colOff>361950</xdr:colOff>
                    <xdr:row>12</xdr:row>
                    <xdr:rowOff>171450</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from>
                    <xdr:col>15</xdr:col>
                    <xdr:colOff>342900</xdr:colOff>
                    <xdr:row>12</xdr:row>
                    <xdr:rowOff>0</xdr:rowOff>
                  </from>
                  <to>
                    <xdr:col>16</xdr:col>
                    <xdr:colOff>209550</xdr:colOff>
                    <xdr:row>12</xdr:row>
                    <xdr:rowOff>171450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from>
                    <xdr:col>14</xdr:col>
                    <xdr:colOff>0</xdr:colOff>
                    <xdr:row>12</xdr:row>
                    <xdr:rowOff>0</xdr:rowOff>
                  </from>
                  <to>
                    <xdr:col>14</xdr:col>
                    <xdr:colOff>209550</xdr:colOff>
                    <xdr:row>12</xdr:row>
                    <xdr:rowOff>171450</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from>
                    <xdr:col>6</xdr:col>
                    <xdr:colOff>180975</xdr:colOff>
                    <xdr:row>12</xdr:row>
                    <xdr:rowOff>0</xdr:rowOff>
                  </from>
                  <to>
                    <xdr:col>6</xdr:col>
                    <xdr:colOff>400050</xdr:colOff>
                    <xdr:row>12</xdr:row>
                    <xdr:rowOff>171450</xdr:rowOff>
                  </to>
                </anchor>
              </controlPr>
            </control>
          </mc:Choice>
        </mc:AlternateContent>
        <mc:AlternateContent xmlns:mc="http://schemas.openxmlformats.org/markup-compatibility/2006">
          <mc:Choice Requires="x14">
            <control shapeId="2109" r:id="rId65" name="Check Box 61">
              <controlPr defaultSize="0" autoFill="0" autoLine="0" autoPict="0">
                <anchor moveWithCells="1">
                  <from>
                    <xdr:col>7</xdr:col>
                    <xdr:colOff>209550</xdr:colOff>
                    <xdr:row>12</xdr:row>
                    <xdr:rowOff>0</xdr:rowOff>
                  </from>
                  <to>
                    <xdr:col>7</xdr:col>
                    <xdr:colOff>400050</xdr:colOff>
                    <xdr:row>12</xdr:row>
                    <xdr:rowOff>171450</xdr:rowOff>
                  </to>
                </anchor>
              </controlPr>
            </control>
          </mc:Choice>
        </mc:AlternateContent>
        <mc:AlternateContent xmlns:mc="http://schemas.openxmlformats.org/markup-compatibility/2006">
          <mc:Choice Requires="x14">
            <control shapeId="2110" r:id="rId66" name="Check Box 62">
              <controlPr defaultSize="0" autoFill="0" autoLine="0" autoPict="0">
                <anchor moveWithCells="1">
                  <from>
                    <xdr:col>8</xdr:col>
                    <xdr:colOff>171450</xdr:colOff>
                    <xdr:row>12</xdr:row>
                    <xdr:rowOff>0</xdr:rowOff>
                  </from>
                  <to>
                    <xdr:col>8</xdr:col>
                    <xdr:colOff>371475</xdr:colOff>
                    <xdr:row>12</xdr:row>
                    <xdr:rowOff>190500</xdr:rowOff>
                  </to>
                </anchor>
              </controlPr>
            </control>
          </mc:Choice>
        </mc:AlternateContent>
        <mc:AlternateContent xmlns:mc="http://schemas.openxmlformats.org/markup-compatibility/2006">
          <mc:Choice Requires="x14">
            <control shapeId="2111" r:id="rId67" name="Check Box 63">
              <controlPr defaultSize="0" autoFill="0" autoLine="0" autoPict="0">
                <anchor moveWithCells="1">
                  <from>
                    <xdr:col>9</xdr:col>
                    <xdr:colOff>171450</xdr:colOff>
                    <xdr:row>12</xdr:row>
                    <xdr:rowOff>0</xdr:rowOff>
                  </from>
                  <to>
                    <xdr:col>9</xdr:col>
                    <xdr:colOff>371475</xdr:colOff>
                    <xdr:row>12</xdr:row>
                    <xdr:rowOff>171450</xdr:rowOff>
                  </to>
                </anchor>
              </controlPr>
            </control>
          </mc:Choice>
        </mc:AlternateContent>
        <mc:AlternateContent xmlns:mc="http://schemas.openxmlformats.org/markup-compatibility/2006">
          <mc:Choice Requires="x14">
            <control shapeId="2112" r:id="rId68" name="Check Box 64">
              <controlPr defaultSize="0" autoFill="0" autoLine="0" autoPict="0">
                <anchor moveWithCells="1">
                  <from>
                    <xdr:col>10</xdr:col>
                    <xdr:colOff>180975</xdr:colOff>
                    <xdr:row>12</xdr:row>
                    <xdr:rowOff>0</xdr:rowOff>
                  </from>
                  <to>
                    <xdr:col>10</xdr:col>
                    <xdr:colOff>400050</xdr:colOff>
                    <xdr:row>12</xdr:row>
                    <xdr:rowOff>190500</xdr:rowOff>
                  </to>
                </anchor>
              </controlPr>
            </control>
          </mc:Choice>
        </mc:AlternateContent>
        <mc:AlternateContent xmlns:mc="http://schemas.openxmlformats.org/markup-compatibility/2006">
          <mc:Choice Requires="x14">
            <control shapeId="2113" r:id="rId69" name="Check Box 65">
              <controlPr defaultSize="0" autoFill="0" autoLine="0" autoPict="0">
                <anchor moveWithCells="1">
                  <from>
                    <xdr:col>11</xdr:col>
                    <xdr:colOff>190500</xdr:colOff>
                    <xdr:row>12</xdr:row>
                    <xdr:rowOff>0</xdr:rowOff>
                  </from>
                  <to>
                    <xdr:col>11</xdr:col>
                    <xdr:colOff>400050</xdr:colOff>
                    <xdr:row>12</xdr:row>
                    <xdr:rowOff>190500</xdr:rowOff>
                  </to>
                </anchor>
              </controlPr>
            </control>
          </mc:Choice>
        </mc:AlternateContent>
        <mc:AlternateContent xmlns:mc="http://schemas.openxmlformats.org/markup-compatibility/2006">
          <mc:Choice Requires="x14">
            <control shapeId="2114" r:id="rId70" name="Check Box 66">
              <controlPr defaultSize="0" autoFill="0" autoLine="0" autoPict="0">
                <anchor moveWithCells="1">
                  <from>
                    <xdr:col>12</xdr:col>
                    <xdr:colOff>180975</xdr:colOff>
                    <xdr:row>12</xdr:row>
                    <xdr:rowOff>0</xdr:rowOff>
                  </from>
                  <to>
                    <xdr:col>12</xdr:col>
                    <xdr:colOff>400050</xdr:colOff>
                    <xdr:row>12</xdr:row>
                    <xdr:rowOff>190500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15</xdr:col>
                    <xdr:colOff>342900</xdr:colOff>
                    <xdr:row>12</xdr:row>
                    <xdr:rowOff>0</xdr:rowOff>
                  </from>
                  <to>
                    <xdr:col>16</xdr:col>
                    <xdr:colOff>209550</xdr:colOff>
                    <xdr:row>12</xdr:row>
                    <xdr:rowOff>171450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14</xdr:col>
                    <xdr:colOff>0</xdr:colOff>
                    <xdr:row>12</xdr:row>
                    <xdr:rowOff>0</xdr:rowOff>
                  </from>
                  <to>
                    <xdr:col>14</xdr:col>
                    <xdr:colOff>209550</xdr:colOff>
                    <xdr:row>12</xdr:row>
                    <xdr:rowOff>171450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4</xdr:col>
                    <xdr:colOff>171450</xdr:colOff>
                    <xdr:row>13</xdr:row>
                    <xdr:rowOff>38100</xdr:rowOff>
                  </from>
                  <to>
                    <xdr:col>4</xdr:col>
                    <xdr:colOff>400050</xdr:colOff>
                    <xdr:row>13</xdr:row>
                    <xdr:rowOff>209550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5</xdr:col>
                    <xdr:colOff>171450</xdr:colOff>
                    <xdr:row>13</xdr:row>
                    <xdr:rowOff>28575</xdr:rowOff>
                  </from>
                  <to>
                    <xdr:col>5</xdr:col>
                    <xdr:colOff>361950</xdr:colOff>
                    <xdr:row>13</xdr:row>
                    <xdr:rowOff>209550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15</xdr:col>
                    <xdr:colOff>342900</xdr:colOff>
                    <xdr:row>13</xdr:row>
                    <xdr:rowOff>0</xdr:rowOff>
                  </from>
                  <to>
                    <xdr:col>16</xdr:col>
                    <xdr:colOff>209550</xdr:colOff>
                    <xdr:row>13</xdr:row>
                    <xdr:rowOff>171450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14</xdr:col>
                    <xdr:colOff>0</xdr:colOff>
                    <xdr:row>13</xdr:row>
                    <xdr:rowOff>0</xdr:rowOff>
                  </from>
                  <to>
                    <xdr:col>14</xdr:col>
                    <xdr:colOff>209550</xdr:colOff>
                    <xdr:row>13</xdr:row>
                    <xdr:rowOff>171450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6</xdr:col>
                    <xdr:colOff>180975</xdr:colOff>
                    <xdr:row>13</xdr:row>
                    <xdr:rowOff>28575</xdr:rowOff>
                  </from>
                  <to>
                    <xdr:col>6</xdr:col>
                    <xdr:colOff>400050</xdr:colOff>
                    <xdr:row>13</xdr:row>
                    <xdr:rowOff>209550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7</xdr:col>
                    <xdr:colOff>209550</xdr:colOff>
                    <xdr:row>13</xdr:row>
                    <xdr:rowOff>28575</xdr:rowOff>
                  </from>
                  <to>
                    <xdr:col>7</xdr:col>
                    <xdr:colOff>400050</xdr:colOff>
                    <xdr:row>13</xdr:row>
                    <xdr:rowOff>209550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8</xdr:col>
                    <xdr:colOff>171450</xdr:colOff>
                    <xdr:row>13</xdr:row>
                    <xdr:rowOff>19050</xdr:rowOff>
                  </from>
                  <to>
                    <xdr:col>8</xdr:col>
                    <xdr:colOff>371475</xdr:colOff>
                    <xdr:row>13</xdr:row>
                    <xdr:rowOff>209550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9</xdr:col>
                    <xdr:colOff>171450</xdr:colOff>
                    <xdr:row>13</xdr:row>
                    <xdr:rowOff>38100</xdr:rowOff>
                  </from>
                  <to>
                    <xdr:col>9</xdr:col>
                    <xdr:colOff>371475</xdr:colOff>
                    <xdr:row>13</xdr:row>
                    <xdr:rowOff>209550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10</xdr:col>
                    <xdr:colOff>180975</xdr:colOff>
                    <xdr:row>13</xdr:row>
                    <xdr:rowOff>19050</xdr:rowOff>
                  </from>
                  <to>
                    <xdr:col>10</xdr:col>
                    <xdr:colOff>400050</xdr:colOff>
                    <xdr:row>13</xdr:row>
                    <xdr:rowOff>209550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11</xdr:col>
                    <xdr:colOff>190500</xdr:colOff>
                    <xdr:row>13</xdr:row>
                    <xdr:rowOff>19050</xdr:rowOff>
                  </from>
                  <to>
                    <xdr:col>11</xdr:col>
                    <xdr:colOff>400050</xdr:colOff>
                    <xdr:row>13</xdr:row>
                    <xdr:rowOff>209550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12</xdr:col>
                    <xdr:colOff>180975</xdr:colOff>
                    <xdr:row>13</xdr:row>
                    <xdr:rowOff>19050</xdr:rowOff>
                  </from>
                  <to>
                    <xdr:col>12</xdr:col>
                    <xdr:colOff>400050</xdr:colOff>
                    <xdr:row>13</xdr:row>
                    <xdr:rowOff>209550</xdr:rowOff>
                  </to>
                </anchor>
              </controlPr>
            </control>
          </mc:Choice>
        </mc:AlternateContent>
        <mc:AlternateContent xmlns:mc="http://schemas.openxmlformats.org/markup-compatibility/2006">
          <mc:Choice Requires="x14">
            <control shapeId="2140" r:id="rId84" name="Check Box 92">
              <controlPr defaultSize="0" autoFill="0" autoLine="0" autoPict="0">
                <anchor moveWithCells="1">
                  <from>
                    <xdr:col>14</xdr:col>
                    <xdr:colOff>66675</xdr:colOff>
                    <xdr:row>3</xdr:row>
                    <xdr:rowOff>171450</xdr:rowOff>
                  </from>
                  <to>
                    <xdr:col>15</xdr:col>
                    <xdr:colOff>257175</xdr:colOff>
                    <xdr:row>3</xdr:row>
                    <xdr:rowOff>523875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92D050"/>
  </sheetPr>
  <dimension ref="A1:AP1783"/>
  <sheetViews>
    <sheetView showGridLines="0" zoomScaleNormal="100" zoomScaleSheetLayoutView="100" zoomScalePageLayoutView="70" workbookViewId="0">
      <selection sqref="A1:B7"/>
    </sheetView>
  </sheetViews>
  <sheetFormatPr baseColWidth="10" defaultColWidth="11.42578125" defaultRowHeight="12.75" x14ac:dyDescent="0.2"/>
  <cols>
    <col min="1" max="1" width="5.7109375" style="4" customWidth="1"/>
    <col min="2" max="2" width="27.7109375" style="1" customWidth="1"/>
    <col min="3" max="3" width="16.42578125" style="1" customWidth="1"/>
    <col min="4" max="5" width="30.28515625" style="1" customWidth="1"/>
    <col min="6" max="6" width="10.5703125" style="1" customWidth="1"/>
    <col min="7" max="7" width="0.28515625" style="1" customWidth="1"/>
    <col min="8" max="8" width="3.42578125" style="1" hidden="1" customWidth="1"/>
    <col min="9" max="9" width="8.28515625" style="1" hidden="1" customWidth="1"/>
    <col min="10" max="10" width="1.28515625" style="1" hidden="1" customWidth="1"/>
    <col min="11" max="11" width="8" style="1" hidden="1" customWidth="1"/>
    <col min="12" max="12" width="8.28515625" style="1" hidden="1" customWidth="1"/>
    <col min="13" max="13" width="1.28515625" style="1" customWidth="1"/>
    <col min="14" max="14" width="8.28515625" style="1" customWidth="1"/>
    <col min="15" max="15" width="18.28515625" style="1" customWidth="1"/>
    <col min="16" max="28" width="4.5703125" style="1" customWidth="1"/>
    <col min="29" max="16384" width="11.42578125" style="1"/>
  </cols>
  <sheetData>
    <row r="1" spans="1:42" ht="18" customHeight="1" x14ac:dyDescent="0.2">
      <c r="A1" s="353" t="s">
        <v>77</v>
      </c>
      <c r="B1" s="354"/>
      <c r="C1" s="337" t="s">
        <v>91</v>
      </c>
      <c r="D1" s="338"/>
      <c r="E1" s="338"/>
      <c r="F1" s="338"/>
      <c r="G1" s="338"/>
      <c r="H1" s="338"/>
      <c r="I1" s="338"/>
      <c r="J1" s="338"/>
      <c r="K1" s="338"/>
      <c r="L1" s="338"/>
      <c r="M1" s="339"/>
      <c r="N1" s="105" t="s">
        <v>16</v>
      </c>
      <c r="O1" s="111">
        <f>'Allgemein Angaben'!M47</f>
        <v>0</v>
      </c>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16.149999999999999" customHeight="1" x14ac:dyDescent="0.2">
      <c r="A2" s="355"/>
      <c r="B2" s="356"/>
      <c r="C2" s="340"/>
      <c r="D2" s="341"/>
      <c r="E2" s="341"/>
      <c r="F2" s="341"/>
      <c r="G2" s="341"/>
      <c r="H2" s="341"/>
      <c r="I2" s="341"/>
      <c r="J2" s="341"/>
      <c r="K2" s="341"/>
      <c r="L2" s="341"/>
      <c r="M2" s="342"/>
      <c r="N2" s="105" t="s">
        <v>17</v>
      </c>
      <c r="O2" s="111">
        <f>'Allgemein Angaben'!M48</f>
        <v>0</v>
      </c>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16.149999999999999" customHeight="1" x14ac:dyDescent="0.2">
      <c r="A3" s="355"/>
      <c r="B3" s="356"/>
      <c r="C3" s="340"/>
      <c r="D3" s="341"/>
      <c r="E3" s="341"/>
      <c r="F3" s="341"/>
      <c r="G3" s="341"/>
      <c r="H3" s="341"/>
      <c r="I3" s="341"/>
      <c r="J3" s="341"/>
      <c r="K3" s="341"/>
      <c r="L3" s="341"/>
      <c r="M3" s="342"/>
      <c r="N3" s="105" t="s">
        <v>80</v>
      </c>
      <c r="O3" s="111">
        <f>'Allgemein Angaben'!M49</f>
        <v>0</v>
      </c>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6.899999999999999" customHeight="1" x14ac:dyDescent="0.2">
      <c r="A4" s="355"/>
      <c r="B4" s="356"/>
      <c r="C4" s="340"/>
      <c r="D4" s="341"/>
      <c r="E4" s="341"/>
      <c r="F4" s="341"/>
      <c r="G4" s="341"/>
      <c r="H4" s="341"/>
      <c r="I4" s="341"/>
      <c r="J4" s="341"/>
      <c r="K4" s="341"/>
      <c r="L4" s="341"/>
      <c r="M4" s="342"/>
      <c r="N4" s="105" t="s">
        <v>92</v>
      </c>
      <c r="O4" s="112"/>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s="18" customFormat="1" ht="19.5" customHeight="1" x14ac:dyDescent="0.2">
      <c r="A5" s="355"/>
      <c r="B5" s="356"/>
      <c r="C5" s="103" t="s">
        <v>0</v>
      </c>
      <c r="D5" s="352">
        <f>'Allgemein Angaben'!C7</f>
        <v>0</v>
      </c>
      <c r="E5" s="352"/>
      <c r="F5" s="343"/>
      <c r="G5" s="343"/>
      <c r="H5" s="343"/>
      <c r="I5" s="343"/>
      <c r="J5" s="343"/>
      <c r="K5" s="343"/>
      <c r="L5" s="343"/>
      <c r="M5" s="343"/>
      <c r="N5" s="343"/>
      <c r="O5" s="344"/>
    </row>
    <row r="6" spans="1:42" s="18" customFormat="1" ht="19.5" customHeight="1" x14ac:dyDescent="0.2">
      <c r="A6" s="355"/>
      <c r="B6" s="356"/>
      <c r="C6" s="104" t="s">
        <v>78</v>
      </c>
      <c r="D6" s="352">
        <f>'Allgemein Angaben'!C8</f>
        <v>0</v>
      </c>
      <c r="E6" s="352"/>
      <c r="F6" s="345"/>
      <c r="G6" s="345"/>
      <c r="H6" s="345"/>
      <c r="I6" s="345"/>
      <c r="J6" s="345"/>
      <c r="K6" s="345"/>
      <c r="L6" s="345"/>
      <c r="M6" s="345"/>
      <c r="N6" s="345"/>
      <c r="O6" s="346"/>
    </row>
    <row r="7" spans="1:42" s="18" customFormat="1" ht="19.5" customHeight="1" x14ac:dyDescent="0.2">
      <c r="A7" s="357"/>
      <c r="B7" s="358"/>
      <c r="C7" s="104" t="s">
        <v>79</v>
      </c>
      <c r="D7" s="352">
        <f>'Allgemein Angaben'!C9</f>
        <v>0</v>
      </c>
      <c r="E7" s="352"/>
      <c r="F7" s="347"/>
      <c r="G7" s="347"/>
      <c r="H7" s="347"/>
      <c r="I7" s="347"/>
      <c r="J7" s="347"/>
      <c r="K7" s="347"/>
      <c r="L7" s="347"/>
      <c r="M7" s="347"/>
      <c r="N7" s="347"/>
      <c r="O7" s="348"/>
    </row>
    <row r="8" spans="1:42" s="18" customFormat="1" ht="10.5" customHeight="1" x14ac:dyDescent="0.2">
      <c r="A8" s="349"/>
      <c r="B8" s="350"/>
      <c r="C8" s="350"/>
      <c r="D8" s="350"/>
      <c r="E8" s="350"/>
      <c r="F8" s="350"/>
      <c r="G8" s="350"/>
      <c r="H8" s="350"/>
      <c r="I8" s="350"/>
      <c r="J8" s="350"/>
      <c r="K8" s="350"/>
      <c r="L8" s="350"/>
      <c r="M8" s="350"/>
      <c r="N8" s="350"/>
      <c r="O8" s="351"/>
    </row>
    <row r="9" spans="1:42" s="18" customFormat="1" ht="25.5" customHeight="1" x14ac:dyDescent="0.2">
      <c r="A9" s="155" t="s">
        <v>365</v>
      </c>
      <c r="B9" s="155" t="s">
        <v>93</v>
      </c>
      <c r="C9" s="359" t="s">
        <v>20</v>
      </c>
      <c r="D9" s="360"/>
      <c r="E9" s="155" t="s">
        <v>94</v>
      </c>
      <c r="F9" s="334" t="s">
        <v>95</v>
      </c>
      <c r="G9" s="335"/>
      <c r="H9" s="335"/>
      <c r="I9" s="335"/>
      <c r="J9" s="335"/>
      <c r="K9" s="335"/>
      <c r="L9" s="335"/>
      <c r="M9" s="335"/>
      <c r="N9" s="335"/>
      <c r="O9" s="336"/>
    </row>
    <row r="10" spans="1:42" s="18" customFormat="1" ht="30" customHeight="1" x14ac:dyDescent="0.2">
      <c r="A10" s="156">
        <v>1</v>
      </c>
      <c r="B10" s="182"/>
      <c r="C10" s="326"/>
      <c r="D10" s="327"/>
      <c r="E10" s="113"/>
      <c r="F10" s="328"/>
      <c r="G10" s="329"/>
      <c r="H10" s="329"/>
      <c r="I10" s="329"/>
      <c r="J10" s="329"/>
      <c r="K10" s="329"/>
      <c r="L10" s="329"/>
      <c r="M10" s="329"/>
      <c r="N10" s="329"/>
      <c r="O10" s="330"/>
    </row>
    <row r="11" spans="1:42" s="18" customFormat="1" ht="30" customHeight="1" x14ac:dyDescent="0.2">
      <c r="A11" s="156">
        <v>2</v>
      </c>
      <c r="B11" s="182"/>
      <c r="C11" s="326"/>
      <c r="D11" s="327"/>
      <c r="E11" s="113"/>
      <c r="F11" s="328"/>
      <c r="G11" s="329"/>
      <c r="H11" s="329"/>
      <c r="I11" s="329"/>
      <c r="J11" s="329"/>
      <c r="K11" s="329"/>
      <c r="L11" s="329"/>
      <c r="M11" s="329"/>
      <c r="N11" s="329"/>
      <c r="O11" s="330"/>
    </row>
    <row r="12" spans="1:42" s="18" customFormat="1" ht="30" customHeight="1" x14ac:dyDescent="0.2">
      <c r="A12" s="156">
        <v>3</v>
      </c>
      <c r="B12" s="182"/>
      <c r="C12" s="326"/>
      <c r="D12" s="327"/>
      <c r="E12" s="113"/>
      <c r="F12" s="328"/>
      <c r="G12" s="329"/>
      <c r="H12" s="329"/>
      <c r="I12" s="329"/>
      <c r="J12" s="329"/>
      <c r="K12" s="329"/>
      <c r="L12" s="329"/>
      <c r="M12" s="329"/>
      <c r="N12" s="329"/>
      <c r="O12" s="330"/>
    </row>
    <row r="13" spans="1:42" s="18" customFormat="1" ht="30" customHeight="1" x14ac:dyDescent="0.2">
      <c r="A13" s="156">
        <v>4</v>
      </c>
      <c r="B13" s="113"/>
      <c r="C13" s="326"/>
      <c r="D13" s="327"/>
      <c r="E13" s="113"/>
      <c r="F13" s="328"/>
      <c r="G13" s="329"/>
      <c r="H13" s="329"/>
      <c r="I13" s="329"/>
      <c r="J13" s="329"/>
      <c r="K13" s="329"/>
      <c r="L13" s="329"/>
      <c r="M13" s="329"/>
      <c r="N13" s="329"/>
      <c r="O13" s="330"/>
    </row>
    <row r="14" spans="1:42" s="18" customFormat="1" ht="30" customHeight="1" x14ac:dyDescent="0.2">
      <c r="A14" s="156">
        <v>5</v>
      </c>
      <c r="B14" s="113"/>
      <c r="C14" s="326"/>
      <c r="D14" s="327"/>
      <c r="E14" s="113"/>
      <c r="F14" s="328"/>
      <c r="G14" s="329"/>
      <c r="H14" s="329"/>
      <c r="I14" s="329"/>
      <c r="J14" s="329"/>
      <c r="K14" s="329"/>
      <c r="L14" s="329"/>
      <c r="M14" s="329"/>
      <c r="N14" s="329"/>
      <c r="O14" s="330"/>
    </row>
    <row r="15" spans="1:42" s="18" customFormat="1" ht="30" customHeight="1" x14ac:dyDescent="0.2">
      <c r="A15" s="156">
        <v>6</v>
      </c>
      <c r="B15" s="113"/>
      <c r="C15" s="326"/>
      <c r="D15" s="327"/>
      <c r="E15" s="113"/>
      <c r="F15" s="328"/>
      <c r="G15" s="329"/>
      <c r="H15" s="329"/>
      <c r="I15" s="329"/>
      <c r="J15" s="329"/>
      <c r="K15" s="329"/>
      <c r="L15" s="329"/>
      <c r="M15" s="329"/>
      <c r="N15" s="329"/>
      <c r="O15" s="330"/>
    </row>
    <row r="16" spans="1:42" s="18" customFormat="1" ht="30" customHeight="1" x14ac:dyDescent="0.2">
      <c r="A16" s="156">
        <v>7</v>
      </c>
      <c r="B16" s="113"/>
      <c r="C16" s="326"/>
      <c r="D16" s="327"/>
      <c r="E16" s="113"/>
      <c r="F16" s="328"/>
      <c r="G16" s="329"/>
      <c r="H16" s="329"/>
      <c r="I16" s="329"/>
      <c r="J16" s="329"/>
      <c r="K16" s="329"/>
      <c r="L16" s="329"/>
      <c r="M16" s="329"/>
      <c r="N16" s="329"/>
      <c r="O16" s="330"/>
    </row>
    <row r="17" spans="1:15" s="18" customFormat="1" ht="30" customHeight="1" x14ac:dyDescent="0.2">
      <c r="A17" s="156">
        <v>8</v>
      </c>
      <c r="B17" s="113"/>
      <c r="C17" s="326"/>
      <c r="D17" s="327"/>
      <c r="E17" s="113"/>
      <c r="F17" s="328"/>
      <c r="G17" s="329"/>
      <c r="H17" s="329"/>
      <c r="I17" s="329"/>
      <c r="J17" s="329"/>
      <c r="K17" s="329"/>
      <c r="L17" s="329"/>
      <c r="M17" s="329"/>
      <c r="N17" s="329"/>
      <c r="O17" s="330"/>
    </row>
    <row r="18" spans="1:15" s="18" customFormat="1" ht="30" customHeight="1" x14ac:dyDescent="0.2">
      <c r="A18" s="156">
        <v>9</v>
      </c>
      <c r="B18" s="113"/>
      <c r="C18" s="326"/>
      <c r="D18" s="327"/>
      <c r="E18" s="113"/>
      <c r="F18" s="328"/>
      <c r="G18" s="329"/>
      <c r="H18" s="329"/>
      <c r="I18" s="329"/>
      <c r="J18" s="329"/>
      <c r="K18" s="329"/>
      <c r="L18" s="329"/>
      <c r="M18" s="329"/>
      <c r="N18" s="329"/>
      <c r="O18" s="330"/>
    </row>
    <row r="19" spans="1:15" s="18" customFormat="1" ht="30" customHeight="1" x14ac:dyDescent="0.2">
      <c r="A19" s="156">
        <v>10</v>
      </c>
      <c r="B19" s="113"/>
      <c r="C19" s="326"/>
      <c r="D19" s="327"/>
      <c r="E19" s="113"/>
      <c r="F19" s="328"/>
      <c r="G19" s="329"/>
      <c r="H19" s="329"/>
      <c r="I19" s="329"/>
      <c r="J19" s="329"/>
      <c r="K19" s="329"/>
      <c r="L19" s="329"/>
      <c r="M19" s="329"/>
      <c r="N19" s="329"/>
      <c r="O19" s="330"/>
    </row>
    <row r="20" spans="1:15" s="18" customFormat="1" ht="30" customHeight="1" x14ac:dyDescent="0.2">
      <c r="A20" s="156">
        <v>11</v>
      </c>
      <c r="B20" s="113"/>
      <c r="C20" s="326"/>
      <c r="D20" s="327"/>
      <c r="E20" s="113"/>
      <c r="F20" s="328"/>
      <c r="G20" s="329"/>
      <c r="H20" s="329"/>
      <c r="I20" s="329"/>
      <c r="J20" s="329"/>
      <c r="K20" s="329"/>
      <c r="L20" s="329"/>
      <c r="M20" s="329"/>
      <c r="N20" s="329"/>
      <c r="O20" s="330"/>
    </row>
    <row r="21" spans="1:15" s="18" customFormat="1" ht="30" customHeight="1" x14ac:dyDescent="0.2">
      <c r="A21" s="156">
        <v>12</v>
      </c>
      <c r="B21" s="113"/>
      <c r="C21" s="326"/>
      <c r="D21" s="327"/>
      <c r="E21" s="113"/>
      <c r="F21" s="328"/>
      <c r="G21" s="329"/>
      <c r="H21" s="329"/>
      <c r="I21" s="329"/>
      <c r="J21" s="329"/>
      <c r="K21" s="329"/>
      <c r="L21" s="329"/>
      <c r="M21" s="329"/>
      <c r="N21" s="329"/>
      <c r="O21" s="330"/>
    </row>
    <row r="22" spans="1:15" s="18" customFormat="1" ht="30" customHeight="1" x14ac:dyDescent="0.2">
      <c r="A22" s="156">
        <v>13</v>
      </c>
      <c r="B22" s="113"/>
      <c r="C22" s="326"/>
      <c r="D22" s="327"/>
      <c r="E22" s="113"/>
      <c r="F22" s="328"/>
      <c r="G22" s="329"/>
      <c r="H22" s="329"/>
      <c r="I22" s="329"/>
      <c r="J22" s="329"/>
      <c r="K22" s="329"/>
      <c r="L22" s="329"/>
      <c r="M22" s="329"/>
      <c r="N22" s="329"/>
      <c r="O22" s="330"/>
    </row>
    <row r="23" spans="1:15" s="18" customFormat="1" ht="30" customHeight="1" x14ac:dyDescent="0.2">
      <c r="A23" s="156">
        <v>14</v>
      </c>
      <c r="B23" s="113"/>
      <c r="C23" s="326"/>
      <c r="D23" s="327"/>
      <c r="E23" s="113"/>
      <c r="F23" s="328"/>
      <c r="G23" s="329"/>
      <c r="H23" s="329"/>
      <c r="I23" s="329"/>
      <c r="J23" s="329"/>
      <c r="K23" s="329"/>
      <c r="L23" s="329"/>
      <c r="M23" s="329"/>
      <c r="N23" s="329"/>
      <c r="O23" s="330"/>
    </row>
    <row r="24" spans="1:15" s="18" customFormat="1" ht="30" customHeight="1" x14ac:dyDescent="0.2">
      <c r="A24" s="156">
        <v>15</v>
      </c>
      <c r="B24" s="113"/>
      <c r="C24" s="326"/>
      <c r="D24" s="327"/>
      <c r="E24" s="113"/>
      <c r="F24" s="328"/>
      <c r="G24" s="329"/>
      <c r="H24" s="329"/>
      <c r="I24" s="329"/>
      <c r="J24" s="329"/>
      <c r="K24" s="329"/>
      <c r="L24" s="329"/>
      <c r="M24" s="329"/>
      <c r="N24" s="329"/>
      <c r="O24" s="330"/>
    </row>
    <row r="25" spans="1:15" s="18" customFormat="1" ht="30" customHeight="1" x14ac:dyDescent="0.2">
      <c r="A25" s="156">
        <v>16</v>
      </c>
      <c r="B25" s="113"/>
      <c r="C25" s="326"/>
      <c r="D25" s="327"/>
      <c r="E25" s="113"/>
      <c r="F25" s="331"/>
      <c r="G25" s="332"/>
      <c r="H25" s="332"/>
      <c r="I25" s="332"/>
      <c r="J25" s="332"/>
      <c r="K25" s="332"/>
      <c r="L25" s="332"/>
      <c r="M25" s="332"/>
      <c r="N25" s="332"/>
      <c r="O25" s="333"/>
    </row>
    <row r="26" spans="1:15" s="18" customFormat="1" ht="30" customHeight="1" x14ac:dyDescent="0.2">
      <c r="A26" s="156">
        <v>17</v>
      </c>
      <c r="B26" s="113"/>
      <c r="C26" s="326"/>
      <c r="D26" s="327"/>
      <c r="E26" s="113"/>
      <c r="F26" s="328"/>
      <c r="G26" s="329"/>
      <c r="H26" s="329"/>
      <c r="I26" s="329"/>
      <c r="J26" s="329"/>
      <c r="K26" s="329"/>
      <c r="L26" s="329"/>
      <c r="M26" s="329"/>
      <c r="N26" s="329"/>
      <c r="O26" s="330"/>
    </row>
    <row r="27" spans="1:15" s="18" customFormat="1" ht="30" customHeight="1" x14ac:dyDescent="0.2">
      <c r="A27" s="156">
        <v>18</v>
      </c>
      <c r="B27" s="113"/>
      <c r="C27" s="326"/>
      <c r="D27" s="327"/>
      <c r="E27" s="113"/>
      <c r="F27" s="328"/>
      <c r="G27" s="329"/>
      <c r="H27" s="329"/>
      <c r="I27" s="329"/>
      <c r="J27" s="329"/>
      <c r="K27" s="329"/>
      <c r="L27" s="329"/>
      <c r="M27" s="329"/>
      <c r="N27" s="329"/>
      <c r="O27" s="330"/>
    </row>
    <row r="28" spans="1:15" s="18" customFormat="1" ht="30" customHeight="1" x14ac:dyDescent="0.2">
      <c r="A28" s="156">
        <v>19</v>
      </c>
      <c r="B28" s="113"/>
      <c r="C28" s="326"/>
      <c r="D28" s="327"/>
      <c r="E28" s="113"/>
      <c r="F28" s="328"/>
      <c r="G28" s="329"/>
      <c r="H28" s="329"/>
      <c r="I28" s="329"/>
      <c r="J28" s="329"/>
      <c r="K28" s="329"/>
      <c r="L28" s="329"/>
      <c r="M28" s="329"/>
      <c r="N28" s="329"/>
      <c r="O28" s="330"/>
    </row>
    <row r="29" spans="1:15" s="18" customFormat="1" ht="30" customHeight="1" x14ac:dyDescent="0.2">
      <c r="A29" s="156">
        <v>20</v>
      </c>
      <c r="B29" s="113"/>
      <c r="C29" s="326"/>
      <c r="D29" s="327"/>
      <c r="E29" s="113"/>
      <c r="F29" s="328"/>
      <c r="G29" s="329"/>
      <c r="H29" s="329"/>
      <c r="I29" s="329"/>
      <c r="J29" s="329"/>
      <c r="K29" s="329"/>
      <c r="L29" s="329"/>
      <c r="M29" s="329"/>
      <c r="N29" s="329"/>
      <c r="O29" s="330"/>
    </row>
    <row r="30" spans="1:15" s="18" customFormat="1" ht="30" customHeight="1" x14ac:dyDescent="0.2">
      <c r="A30" s="156">
        <v>21</v>
      </c>
      <c r="B30" s="113"/>
      <c r="C30" s="326"/>
      <c r="D30" s="327"/>
      <c r="E30" s="113"/>
      <c r="F30" s="328"/>
      <c r="G30" s="329"/>
      <c r="H30" s="329"/>
      <c r="I30" s="329"/>
      <c r="J30" s="329"/>
      <c r="K30" s="329"/>
      <c r="L30" s="329"/>
      <c r="M30" s="329"/>
      <c r="N30" s="329"/>
      <c r="O30" s="330"/>
    </row>
    <row r="31" spans="1:15" s="18" customFormat="1" ht="30" customHeight="1" x14ac:dyDescent="0.2">
      <c r="A31" s="156">
        <v>22</v>
      </c>
      <c r="B31" s="113"/>
      <c r="C31" s="326"/>
      <c r="D31" s="327"/>
      <c r="E31" s="113"/>
      <c r="F31" s="328"/>
      <c r="G31" s="329"/>
      <c r="H31" s="329"/>
      <c r="I31" s="329"/>
      <c r="J31" s="329"/>
      <c r="K31" s="329"/>
      <c r="L31" s="329"/>
      <c r="M31" s="329"/>
      <c r="N31" s="329"/>
      <c r="O31" s="330"/>
    </row>
    <row r="32" spans="1:15" s="18" customFormat="1" ht="30" customHeight="1" x14ac:dyDescent="0.2">
      <c r="A32" s="156">
        <v>23</v>
      </c>
      <c r="B32" s="113"/>
      <c r="C32" s="326"/>
      <c r="D32" s="327"/>
      <c r="E32" s="113"/>
      <c r="F32" s="328"/>
      <c r="G32" s="329"/>
      <c r="H32" s="329"/>
      <c r="I32" s="329"/>
      <c r="J32" s="329"/>
      <c r="K32" s="329"/>
      <c r="L32" s="329"/>
      <c r="M32" s="329"/>
      <c r="N32" s="329"/>
      <c r="O32" s="330"/>
    </row>
    <row r="33" spans="1:15" s="18" customFormat="1" ht="30" customHeight="1" x14ac:dyDescent="0.2">
      <c r="A33" s="156">
        <v>24</v>
      </c>
      <c r="B33" s="113"/>
      <c r="C33" s="326"/>
      <c r="D33" s="327"/>
      <c r="E33" s="113"/>
      <c r="F33" s="328"/>
      <c r="G33" s="329"/>
      <c r="H33" s="329"/>
      <c r="I33" s="329"/>
      <c r="J33" s="329"/>
      <c r="K33" s="329"/>
      <c r="L33" s="329"/>
      <c r="M33" s="329"/>
      <c r="N33" s="329"/>
      <c r="O33" s="330"/>
    </row>
    <row r="34" spans="1:15" s="18" customFormat="1" ht="30" customHeight="1" x14ac:dyDescent="0.2">
      <c r="A34" s="156">
        <v>25</v>
      </c>
      <c r="B34" s="113"/>
      <c r="C34" s="326"/>
      <c r="D34" s="327"/>
      <c r="E34" s="113"/>
      <c r="F34" s="328"/>
      <c r="G34" s="329"/>
      <c r="H34" s="329"/>
      <c r="I34" s="329"/>
      <c r="J34" s="329"/>
      <c r="K34" s="329"/>
      <c r="L34" s="329"/>
      <c r="M34" s="329"/>
      <c r="N34" s="329"/>
      <c r="O34" s="330"/>
    </row>
    <row r="35" spans="1:15" s="18" customFormat="1" ht="30" customHeight="1" x14ac:dyDescent="0.2">
      <c r="A35" s="156">
        <v>26</v>
      </c>
      <c r="B35" s="113"/>
      <c r="C35" s="326"/>
      <c r="D35" s="327"/>
      <c r="E35" s="113"/>
      <c r="F35" s="328"/>
      <c r="G35" s="329"/>
      <c r="H35" s="329"/>
      <c r="I35" s="329"/>
      <c r="J35" s="329"/>
      <c r="K35" s="329"/>
      <c r="L35" s="329"/>
      <c r="M35" s="329"/>
      <c r="N35" s="329"/>
      <c r="O35" s="330"/>
    </row>
    <row r="36" spans="1:15" s="18" customFormat="1" ht="30" customHeight="1" x14ac:dyDescent="0.2">
      <c r="A36" s="156">
        <v>27</v>
      </c>
      <c r="B36" s="113"/>
      <c r="C36" s="326"/>
      <c r="D36" s="327"/>
      <c r="E36" s="113"/>
      <c r="F36" s="328"/>
      <c r="G36" s="329"/>
      <c r="H36" s="329"/>
      <c r="I36" s="329"/>
      <c r="J36" s="329"/>
      <c r="K36" s="329"/>
      <c r="L36" s="329"/>
      <c r="M36" s="329"/>
      <c r="N36" s="329"/>
      <c r="O36" s="330"/>
    </row>
    <row r="37" spans="1:15" s="18" customFormat="1" ht="30" customHeight="1" x14ac:dyDescent="0.2">
      <c r="A37" s="156">
        <v>28</v>
      </c>
      <c r="B37" s="113"/>
      <c r="C37" s="326"/>
      <c r="D37" s="327"/>
      <c r="E37" s="113"/>
      <c r="F37" s="328"/>
      <c r="G37" s="329"/>
      <c r="H37" s="329"/>
      <c r="I37" s="329"/>
      <c r="J37" s="329"/>
      <c r="K37" s="329"/>
      <c r="L37" s="329"/>
      <c r="M37" s="329"/>
      <c r="N37" s="329"/>
      <c r="O37" s="330"/>
    </row>
    <row r="38" spans="1:15" s="18" customFormat="1" ht="30" customHeight="1" x14ac:dyDescent="0.2">
      <c r="A38" s="156">
        <v>29</v>
      </c>
      <c r="B38" s="113"/>
      <c r="C38" s="326"/>
      <c r="D38" s="327"/>
      <c r="E38" s="113"/>
      <c r="F38" s="328"/>
      <c r="G38" s="329"/>
      <c r="H38" s="329"/>
      <c r="I38" s="329"/>
      <c r="J38" s="329"/>
      <c r="K38" s="329"/>
      <c r="L38" s="329"/>
      <c r="M38" s="329"/>
      <c r="N38" s="329"/>
      <c r="O38" s="330"/>
    </row>
    <row r="39" spans="1:15" s="18" customFormat="1" ht="30" customHeight="1" x14ac:dyDescent="0.2">
      <c r="A39" s="156">
        <v>30</v>
      </c>
      <c r="B39" s="113"/>
      <c r="C39" s="326"/>
      <c r="D39" s="327"/>
      <c r="E39" s="113"/>
      <c r="F39" s="331"/>
      <c r="G39" s="332"/>
      <c r="H39" s="332"/>
      <c r="I39" s="332"/>
      <c r="J39" s="332"/>
      <c r="K39" s="332"/>
      <c r="L39" s="332"/>
      <c r="M39" s="332"/>
      <c r="N39" s="332"/>
      <c r="O39" s="333"/>
    </row>
    <row r="40" spans="1:15" s="18" customFormat="1" x14ac:dyDescent="0.2">
      <c r="A40" s="29"/>
    </row>
    <row r="41" spans="1:15" s="18" customFormat="1" x14ac:dyDescent="0.2">
      <c r="A41" s="29"/>
    </row>
    <row r="42" spans="1:15" s="18" customFormat="1" x14ac:dyDescent="0.2">
      <c r="A42" s="29"/>
    </row>
    <row r="43" spans="1:15" s="18" customFormat="1" x14ac:dyDescent="0.2">
      <c r="A43" s="29"/>
    </row>
    <row r="44" spans="1:15" s="18" customFormat="1" x14ac:dyDescent="0.2">
      <c r="A44" s="29"/>
    </row>
    <row r="45" spans="1:15" s="18" customFormat="1" x14ac:dyDescent="0.2">
      <c r="A45" s="29"/>
    </row>
    <row r="46" spans="1:15" s="18" customFormat="1" x14ac:dyDescent="0.2">
      <c r="A46" s="29"/>
    </row>
    <row r="47" spans="1:15" s="18" customFormat="1" x14ac:dyDescent="0.2">
      <c r="A47" s="29"/>
    </row>
    <row r="48" spans="1:15" s="18" customFormat="1" x14ac:dyDescent="0.2">
      <c r="A48" s="29"/>
    </row>
    <row r="49" spans="1:1" s="18" customFormat="1" x14ac:dyDescent="0.2">
      <c r="A49" s="29"/>
    </row>
    <row r="50" spans="1:1" s="18" customFormat="1" x14ac:dyDescent="0.2">
      <c r="A50" s="29"/>
    </row>
    <row r="51" spans="1:1" s="18" customFormat="1" x14ac:dyDescent="0.2">
      <c r="A51" s="29"/>
    </row>
    <row r="52" spans="1:1" s="18" customFormat="1" x14ac:dyDescent="0.2">
      <c r="A52" s="29"/>
    </row>
    <row r="53" spans="1:1" s="18" customFormat="1" x14ac:dyDescent="0.2">
      <c r="A53" s="29"/>
    </row>
    <row r="54" spans="1:1" s="18" customFormat="1" x14ac:dyDescent="0.2">
      <c r="A54" s="29"/>
    </row>
    <row r="55" spans="1:1" s="18" customFormat="1" x14ac:dyDescent="0.2">
      <c r="A55" s="29"/>
    </row>
    <row r="56" spans="1:1" s="18" customFormat="1" x14ac:dyDescent="0.2">
      <c r="A56" s="29"/>
    </row>
    <row r="57" spans="1:1" s="18" customFormat="1" x14ac:dyDescent="0.2">
      <c r="A57" s="29"/>
    </row>
    <row r="58" spans="1:1" s="18" customFormat="1" x14ac:dyDescent="0.2">
      <c r="A58" s="29"/>
    </row>
    <row r="59" spans="1:1" s="18" customFormat="1" x14ac:dyDescent="0.2">
      <c r="A59" s="29"/>
    </row>
    <row r="60" spans="1:1" s="18" customFormat="1" x14ac:dyDescent="0.2">
      <c r="A60" s="29"/>
    </row>
    <row r="61" spans="1:1" s="18" customFormat="1" x14ac:dyDescent="0.2">
      <c r="A61" s="29"/>
    </row>
    <row r="62" spans="1:1" s="18" customFormat="1" x14ac:dyDescent="0.2">
      <c r="A62" s="29"/>
    </row>
    <row r="63" spans="1:1" s="18" customFormat="1" x14ac:dyDescent="0.2">
      <c r="A63" s="29"/>
    </row>
    <row r="64" spans="1:1" s="18" customFormat="1" x14ac:dyDescent="0.2">
      <c r="A64" s="29"/>
    </row>
    <row r="65" spans="1:1" s="18" customFormat="1" x14ac:dyDescent="0.2">
      <c r="A65" s="29"/>
    </row>
    <row r="66" spans="1:1" s="18" customFormat="1" x14ac:dyDescent="0.2">
      <c r="A66" s="29"/>
    </row>
    <row r="67" spans="1:1" s="18" customFormat="1" x14ac:dyDescent="0.2">
      <c r="A67" s="29"/>
    </row>
    <row r="68" spans="1:1" s="18" customFormat="1" x14ac:dyDescent="0.2">
      <c r="A68" s="29"/>
    </row>
    <row r="69" spans="1:1" s="18" customFormat="1" x14ac:dyDescent="0.2">
      <c r="A69" s="29"/>
    </row>
    <row r="70" spans="1:1" s="18" customFormat="1" x14ac:dyDescent="0.2">
      <c r="A70" s="29"/>
    </row>
    <row r="71" spans="1:1" s="18" customFormat="1" x14ac:dyDescent="0.2">
      <c r="A71" s="29"/>
    </row>
    <row r="72" spans="1:1" s="18" customFormat="1" x14ac:dyDescent="0.2">
      <c r="A72" s="29"/>
    </row>
    <row r="73" spans="1:1" s="18" customFormat="1" x14ac:dyDescent="0.2">
      <c r="A73" s="29"/>
    </row>
    <row r="74" spans="1:1" s="18" customFormat="1" x14ac:dyDescent="0.2">
      <c r="A74" s="29"/>
    </row>
    <row r="75" spans="1:1" s="18" customFormat="1" x14ac:dyDescent="0.2">
      <c r="A75" s="29"/>
    </row>
    <row r="76" spans="1:1" s="18" customFormat="1" x14ac:dyDescent="0.2">
      <c r="A76" s="29"/>
    </row>
    <row r="77" spans="1:1" s="18" customFormat="1" x14ac:dyDescent="0.2">
      <c r="A77" s="29"/>
    </row>
    <row r="78" spans="1:1" s="18" customFormat="1" x14ac:dyDescent="0.2">
      <c r="A78" s="29"/>
    </row>
    <row r="79" spans="1:1" s="18" customFormat="1" x14ac:dyDescent="0.2">
      <c r="A79" s="29"/>
    </row>
    <row r="80" spans="1:1" s="18" customFormat="1" x14ac:dyDescent="0.2">
      <c r="A80" s="29"/>
    </row>
    <row r="81" spans="1:1" s="18" customFormat="1" x14ac:dyDescent="0.2">
      <c r="A81" s="29"/>
    </row>
    <row r="82" spans="1:1" s="18" customFormat="1" x14ac:dyDescent="0.2">
      <c r="A82" s="29"/>
    </row>
    <row r="83" spans="1:1" s="18" customFormat="1" x14ac:dyDescent="0.2">
      <c r="A83" s="29"/>
    </row>
    <row r="84" spans="1:1" s="18" customFormat="1" x14ac:dyDescent="0.2">
      <c r="A84" s="29"/>
    </row>
    <row r="85" spans="1:1" s="18" customFormat="1" x14ac:dyDescent="0.2">
      <c r="A85" s="29"/>
    </row>
    <row r="86" spans="1:1" s="18" customFormat="1" x14ac:dyDescent="0.2">
      <c r="A86" s="29"/>
    </row>
    <row r="87" spans="1:1" s="18" customFormat="1" x14ac:dyDescent="0.2">
      <c r="A87" s="29"/>
    </row>
    <row r="88" spans="1:1" s="18" customFormat="1" x14ac:dyDescent="0.2">
      <c r="A88" s="29"/>
    </row>
    <row r="89" spans="1:1" s="18" customFormat="1" x14ac:dyDescent="0.2">
      <c r="A89" s="29"/>
    </row>
    <row r="90" spans="1:1" s="18" customFormat="1" x14ac:dyDescent="0.2">
      <c r="A90" s="29"/>
    </row>
    <row r="91" spans="1:1" s="18" customFormat="1" x14ac:dyDescent="0.2">
      <c r="A91" s="29"/>
    </row>
    <row r="92" spans="1:1" s="18" customFormat="1" x14ac:dyDescent="0.2">
      <c r="A92" s="29"/>
    </row>
    <row r="93" spans="1:1" s="18" customFormat="1" x14ac:dyDescent="0.2">
      <c r="A93" s="29"/>
    </row>
    <row r="94" spans="1:1" s="18" customFormat="1" x14ac:dyDescent="0.2">
      <c r="A94" s="29"/>
    </row>
    <row r="95" spans="1:1" s="18" customFormat="1" x14ac:dyDescent="0.2">
      <c r="A95" s="29"/>
    </row>
    <row r="96" spans="1:1" s="18" customFormat="1" x14ac:dyDescent="0.2">
      <c r="A96" s="29"/>
    </row>
    <row r="97" spans="1:1" s="18" customFormat="1" x14ac:dyDescent="0.2">
      <c r="A97" s="29"/>
    </row>
    <row r="98" spans="1:1" s="18" customFormat="1" x14ac:dyDescent="0.2">
      <c r="A98" s="29"/>
    </row>
    <row r="99" spans="1:1" s="18" customFormat="1" x14ac:dyDescent="0.2">
      <c r="A99" s="29"/>
    </row>
    <row r="100" spans="1:1" s="18" customFormat="1" x14ac:dyDescent="0.2">
      <c r="A100" s="29"/>
    </row>
    <row r="101" spans="1:1" s="18" customFormat="1" x14ac:dyDescent="0.2">
      <c r="A101" s="29"/>
    </row>
    <row r="102" spans="1:1" s="18" customFormat="1" x14ac:dyDescent="0.2">
      <c r="A102" s="29"/>
    </row>
    <row r="103" spans="1:1" s="18" customFormat="1" x14ac:dyDescent="0.2">
      <c r="A103" s="29"/>
    </row>
    <row r="104" spans="1:1" s="18" customFormat="1" x14ac:dyDescent="0.2">
      <c r="A104" s="29"/>
    </row>
    <row r="105" spans="1:1" s="18" customFormat="1" x14ac:dyDescent="0.2">
      <c r="A105" s="29"/>
    </row>
    <row r="106" spans="1:1" s="18" customFormat="1" x14ac:dyDescent="0.2">
      <c r="A106" s="29"/>
    </row>
    <row r="107" spans="1:1" s="18" customFormat="1" x14ac:dyDescent="0.2">
      <c r="A107" s="29"/>
    </row>
    <row r="108" spans="1:1" s="18" customFormat="1" x14ac:dyDescent="0.2">
      <c r="A108" s="29"/>
    </row>
    <row r="109" spans="1:1" s="18" customFormat="1" x14ac:dyDescent="0.2">
      <c r="A109" s="29"/>
    </row>
    <row r="110" spans="1:1" s="18" customFormat="1" x14ac:dyDescent="0.2">
      <c r="A110" s="29"/>
    </row>
    <row r="111" spans="1:1" s="18" customFormat="1" x14ac:dyDescent="0.2">
      <c r="A111" s="29"/>
    </row>
    <row r="112" spans="1:1" s="18" customFormat="1" x14ac:dyDescent="0.2">
      <c r="A112" s="29"/>
    </row>
    <row r="113" spans="1:1" s="18" customFormat="1" x14ac:dyDescent="0.2">
      <c r="A113" s="29"/>
    </row>
    <row r="114" spans="1:1" s="18" customFormat="1" x14ac:dyDescent="0.2">
      <c r="A114" s="29"/>
    </row>
    <row r="115" spans="1:1" s="18" customFormat="1" x14ac:dyDescent="0.2">
      <c r="A115" s="29"/>
    </row>
    <row r="116" spans="1:1" s="18" customFormat="1" x14ac:dyDescent="0.2">
      <c r="A116" s="29"/>
    </row>
    <row r="117" spans="1:1" s="18" customFormat="1" x14ac:dyDescent="0.2">
      <c r="A117" s="29"/>
    </row>
    <row r="118" spans="1:1" s="18" customFormat="1" x14ac:dyDescent="0.2">
      <c r="A118" s="29"/>
    </row>
    <row r="119" spans="1:1" s="18" customFormat="1" x14ac:dyDescent="0.2">
      <c r="A119" s="29"/>
    </row>
    <row r="120" spans="1:1" s="18" customFormat="1" x14ac:dyDescent="0.2">
      <c r="A120" s="29"/>
    </row>
    <row r="121" spans="1:1" s="18" customFormat="1" x14ac:dyDescent="0.2">
      <c r="A121" s="29"/>
    </row>
    <row r="122" spans="1:1" s="18" customFormat="1" x14ac:dyDescent="0.2">
      <c r="A122" s="29"/>
    </row>
    <row r="123" spans="1:1" s="18" customFormat="1" x14ac:dyDescent="0.2">
      <c r="A123" s="29"/>
    </row>
    <row r="124" spans="1:1" s="18" customFormat="1" x14ac:dyDescent="0.2">
      <c r="A124" s="29"/>
    </row>
    <row r="125" spans="1:1" s="18" customFormat="1" x14ac:dyDescent="0.2">
      <c r="A125" s="29"/>
    </row>
    <row r="126" spans="1:1" s="18" customFormat="1" x14ac:dyDescent="0.2">
      <c r="A126" s="29"/>
    </row>
    <row r="127" spans="1:1" s="18" customFormat="1" x14ac:dyDescent="0.2">
      <c r="A127" s="29"/>
    </row>
    <row r="128" spans="1:1" s="18" customFormat="1" x14ac:dyDescent="0.2">
      <c r="A128" s="29"/>
    </row>
    <row r="129" spans="1:1" s="18" customFormat="1" x14ac:dyDescent="0.2">
      <c r="A129" s="29"/>
    </row>
    <row r="130" spans="1:1" s="18" customFormat="1" x14ac:dyDescent="0.2">
      <c r="A130" s="29"/>
    </row>
    <row r="131" spans="1:1" s="18" customFormat="1" x14ac:dyDescent="0.2">
      <c r="A131" s="29"/>
    </row>
    <row r="132" spans="1:1" s="18" customFormat="1" x14ac:dyDescent="0.2">
      <c r="A132" s="29"/>
    </row>
    <row r="133" spans="1:1" s="18" customFormat="1" x14ac:dyDescent="0.2">
      <c r="A133" s="29"/>
    </row>
    <row r="134" spans="1:1" s="18" customFormat="1" x14ac:dyDescent="0.2">
      <c r="A134" s="29"/>
    </row>
    <row r="135" spans="1:1" s="18" customFormat="1" x14ac:dyDescent="0.2">
      <c r="A135" s="29"/>
    </row>
    <row r="136" spans="1:1" s="18" customFormat="1" x14ac:dyDescent="0.2">
      <c r="A136" s="29"/>
    </row>
    <row r="137" spans="1:1" s="18" customFormat="1" x14ac:dyDescent="0.2">
      <c r="A137" s="29"/>
    </row>
    <row r="138" spans="1:1" s="18" customFormat="1" x14ac:dyDescent="0.2">
      <c r="A138" s="29"/>
    </row>
    <row r="139" spans="1:1" s="18" customFormat="1" x14ac:dyDescent="0.2">
      <c r="A139" s="29"/>
    </row>
    <row r="140" spans="1:1" s="18" customFormat="1" x14ac:dyDescent="0.2">
      <c r="A140" s="29"/>
    </row>
    <row r="141" spans="1:1" s="18" customFormat="1" x14ac:dyDescent="0.2">
      <c r="A141" s="29"/>
    </row>
    <row r="142" spans="1:1" s="18" customFormat="1" x14ac:dyDescent="0.2">
      <c r="A142" s="29"/>
    </row>
    <row r="143" spans="1:1" s="18" customFormat="1" x14ac:dyDescent="0.2">
      <c r="A143" s="29"/>
    </row>
    <row r="144" spans="1:1" s="18" customFormat="1" x14ac:dyDescent="0.2">
      <c r="A144" s="29"/>
    </row>
    <row r="145" spans="1:1" s="18" customFormat="1" x14ac:dyDescent="0.2">
      <c r="A145" s="29"/>
    </row>
    <row r="146" spans="1:1" s="18" customFormat="1" x14ac:dyDescent="0.2">
      <c r="A146" s="29"/>
    </row>
    <row r="147" spans="1:1" s="18" customFormat="1" x14ac:dyDescent="0.2">
      <c r="A147" s="29"/>
    </row>
    <row r="148" spans="1:1" s="18" customFormat="1" x14ac:dyDescent="0.2">
      <c r="A148" s="29"/>
    </row>
    <row r="149" spans="1:1" s="18" customFormat="1" x14ac:dyDescent="0.2">
      <c r="A149" s="29"/>
    </row>
    <row r="150" spans="1:1" s="18" customFormat="1" x14ac:dyDescent="0.2">
      <c r="A150" s="29"/>
    </row>
    <row r="151" spans="1:1" s="18" customFormat="1" x14ac:dyDescent="0.2">
      <c r="A151" s="29"/>
    </row>
    <row r="152" spans="1:1" s="18" customFormat="1" x14ac:dyDescent="0.2">
      <c r="A152" s="29"/>
    </row>
    <row r="153" spans="1:1" s="18" customFormat="1" x14ac:dyDescent="0.2">
      <c r="A153" s="29"/>
    </row>
    <row r="154" spans="1:1" s="18" customFormat="1" x14ac:dyDescent="0.2">
      <c r="A154" s="29"/>
    </row>
    <row r="155" spans="1:1" s="18" customFormat="1" x14ac:dyDescent="0.2">
      <c r="A155" s="29"/>
    </row>
    <row r="156" spans="1:1" s="18" customFormat="1" x14ac:dyDescent="0.2">
      <c r="A156" s="29"/>
    </row>
    <row r="157" spans="1:1" s="18" customFormat="1" x14ac:dyDescent="0.2">
      <c r="A157" s="29"/>
    </row>
    <row r="158" spans="1:1" s="18" customFormat="1" x14ac:dyDescent="0.2">
      <c r="A158" s="29"/>
    </row>
    <row r="159" spans="1:1" s="18" customFormat="1" x14ac:dyDescent="0.2">
      <c r="A159" s="29"/>
    </row>
    <row r="160" spans="1:1" s="18" customFormat="1" x14ac:dyDescent="0.2">
      <c r="A160" s="29"/>
    </row>
    <row r="161" spans="1:1" s="18" customFormat="1" x14ac:dyDescent="0.2">
      <c r="A161" s="29"/>
    </row>
    <row r="162" spans="1:1" s="18" customFormat="1" x14ac:dyDescent="0.2">
      <c r="A162" s="29"/>
    </row>
    <row r="163" spans="1:1" s="18" customFormat="1" x14ac:dyDescent="0.2">
      <c r="A163" s="29"/>
    </row>
    <row r="164" spans="1:1" s="18" customFormat="1" x14ac:dyDescent="0.2">
      <c r="A164" s="29"/>
    </row>
    <row r="165" spans="1:1" s="18" customFormat="1" x14ac:dyDescent="0.2">
      <c r="A165" s="29"/>
    </row>
    <row r="166" spans="1:1" s="18" customFormat="1" x14ac:dyDescent="0.2">
      <c r="A166" s="29"/>
    </row>
    <row r="167" spans="1:1" s="18" customFormat="1" x14ac:dyDescent="0.2">
      <c r="A167" s="29"/>
    </row>
    <row r="168" spans="1:1" s="18" customFormat="1" x14ac:dyDescent="0.2">
      <c r="A168" s="29"/>
    </row>
    <row r="169" spans="1:1" s="18" customFormat="1" x14ac:dyDescent="0.2">
      <c r="A169" s="29"/>
    </row>
    <row r="170" spans="1:1" s="18" customFormat="1" x14ac:dyDescent="0.2">
      <c r="A170" s="29"/>
    </row>
    <row r="171" spans="1:1" s="18" customFormat="1" x14ac:dyDescent="0.2">
      <c r="A171" s="29"/>
    </row>
    <row r="172" spans="1:1" s="18" customFormat="1" x14ac:dyDescent="0.2">
      <c r="A172" s="29"/>
    </row>
    <row r="173" spans="1:1" s="18" customFormat="1" x14ac:dyDescent="0.2">
      <c r="A173" s="29"/>
    </row>
    <row r="174" spans="1:1" s="18" customFormat="1" x14ac:dyDescent="0.2">
      <c r="A174" s="29"/>
    </row>
    <row r="175" spans="1:1" s="18" customFormat="1" x14ac:dyDescent="0.2">
      <c r="A175" s="29"/>
    </row>
    <row r="176" spans="1:1" s="18" customFormat="1" x14ac:dyDescent="0.2">
      <c r="A176" s="29"/>
    </row>
    <row r="177" spans="1:1" s="18" customFormat="1" x14ac:dyDescent="0.2">
      <c r="A177" s="29"/>
    </row>
    <row r="178" spans="1:1" s="18" customFormat="1" x14ac:dyDescent="0.2">
      <c r="A178" s="29"/>
    </row>
    <row r="179" spans="1:1" s="18" customFormat="1" x14ac:dyDescent="0.2">
      <c r="A179" s="29"/>
    </row>
    <row r="180" spans="1:1" s="18" customFormat="1" x14ac:dyDescent="0.2">
      <c r="A180" s="29"/>
    </row>
    <row r="181" spans="1:1" s="18" customFormat="1" x14ac:dyDescent="0.2">
      <c r="A181" s="29"/>
    </row>
    <row r="182" spans="1:1" s="18" customFormat="1" x14ac:dyDescent="0.2">
      <c r="A182" s="29"/>
    </row>
    <row r="183" spans="1:1" s="18" customFormat="1" x14ac:dyDescent="0.2">
      <c r="A183" s="29"/>
    </row>
    <row r="184" spans="1:1" s="18" customFormat="1" x14ac:dyDescent="0.2">
      <c r="A184" s="29"/>
    </row>
    <row r="185" spans="1:1" s="18" customFormat="1" x14ac:dyDescent="0.2">
      <c r="A185" s="29"/>
    </row>
    <row r="186" spans="1:1" s="18" customFormat="1" x14ac:dyDescent="0.2">
      <c r="A186" s="29"/>
    </row>
    <row r="187" spans="1:1" s="18" customFormat="1" x14ac:dyDescent="0.2">
      <c r="A187" s="29"/>
    </row>
    <row r="188" spans="1:1" s="18" customFormat="1" x14ac:dyDescent="0.2">
      <c r="A188" s="29"/>
    </row>
    <row r="189" spans="1:1" s="18" customFormat="1" x14ac:dyDescent="0.2">
      <c r="A189" s="29"/>
    </row>
    <row r="190" spans="1:1" s="18" customFormat="1" x14ac:dyDescent="0.2">
      <c r="A190" s="29"/>
    </row>
    <row r="191" spans="1:1" s="18" customFormat="1" x14ac:dyDescent="0.2">
      <c r="A191" s="29"/>
    </row>
    <row r="192" spans="1:1" s="18" customFormat="1" x14ac:dyDescent="0.2">
      <c r="A192" s="29"/>
    </row>
    <row r="193" spans="1:1" s="18" customFormat="1" x14ac:dyDescent="0.2">
      <c r="A193" s="29"/>
    </row>
    <row r="194" spans="1:1" s="18" customFormat="1" x14ac:dyDescent="0.2">
      <c r="A194" s="29"/>
    </row>
    <row r="195" spans="1:1" s="18" customFormat="1" x14ac:dyDescent="0.2">
      <c r="A195" s="29"/>
    </row>
    <row r="196" spans="1:1" s="18" customFormat="1" x14ac:dyDescent="0.2">
      <c r="A196" s="29"/>
    </row>
    <row r="197" spans="1:1" s="18" customFormat="1" x14ac:dyDescent="0.2">
      <c r="A197" s="29"/>
    </row>
    <row r="198" spans="1:1" s="18" customFormat="1" x14ac:dyDescent="0.2">
      <c r="A198" s="29"/>
    </row>
    <row r="199" spans="1:1" s="18" customFormat="1" x14ac:dyDescent="0.2">
      <c r="A199" s="29"/>
    </row>
    <row r="200" spans="1:1" s="18" customFormat="1" x14ac:dyDescent="0.2">
      <c r="A200" s="29"/>
    </row>
    <row r="201" spans="1:1" s="18" customFormat="1" x14ac:dyDescent="0.2">
      <c r="A201" s="29"/>
    </row>
    <row r="202" spans="1:1" s="18" customFormat="1" x14ac:dyDescent="0.2">
      <c r="A202" s="29"/>
    </row>
    <row r="203" spans="1:1" s="18" customFormat="1" x14ac:dyDescent="0.2">
      <c r="A203" s="29"/>
    </row>
    <row r="204" spans="1:1" s="18" customFormat="1" x14ac:dyDescent="0.2">
      <c r="A204" s="29"/>
    </row>
    <row r="205" spans="1:1" s="18" customFormat="1" x14ac:dyDescent="0.2">
      <c r="A205" s="29"/>
    </row>
    <row r="206" spans="1:1" s="18" customFormat="1" x14ac:dyDescent="0.2">
      <c r="A206" s="29"/>
    </row>
    <row r="207" spans="1:1" s="18" customFormat="1" x14ac:dyDescent="0.2">
      <c r="A207" s="29"/>
    </row>
    <row r="208" spans="1:1" s="18" customFormat="1" x14ac:dyDescent="0.2">
      <c r="A208" s="29"/>
    </row>
    <row r="209" spans="1:1" s="18" customFormat="1" x14ac:dyDescent="0.2">
      <c r="A209" s="29"/>
    </row>
    <row r="210" spans="1:1" s="18" customFormat="1" x14ac:dyDescent="0.2">
      <c r="A210" s="29"/>
    </row>
    <row r="211" spans="1:1" s="18" customFormat="1" x14ac:dyDescent="0.2">
      <c r="A211" s="29"/>
    </row>
    <row r="212" spans="1:1" s="18" customFormat="1" x14ac:dyDescent="0.2">
      <c r="A212" s="29"/>
    </row>
    <row r="213" spans="1:1" s="18" customFormat="1" x14ac:dyDescent="0.2">
      <c r="A213" s="29"/>
    </row>
    <row r="214" spans="1:1" s="18" customFormat="1" x14ac:dyDescent="0.2">
      <c r="A214" s="29"/>
    </row>
    <row r="215" spans="1:1" s="18" customFormat="1" x14ac:dyDescent="0.2">
      <c r="A215" s="29"/>
    </row>
    <row r="216" spans="1:1" s="18" customFormat="1" x14ac:dyDescent="0.2">
      <c r="A216" s="29"/>
    </row>
    <row r="217" spans="1:1" s="18" customFormat="1" x14ac:dyDescent="0.2">
      <c r="A217" s="29"/>
    </row>
    <row r="218" spans="1:1" s="18" customFormat="1" x14ac:dyDescent="0.2">
      <c r="A218" s="29"/>
    </row>
    <row r="219" spans="1:1" s="18" customFormat="1" x14ac:dyDescent="0.2">
      <c r="A219" s="29"/>
    </row>
    <row r="220" spans="1:1" s="18" customFormat="1" x14ac:dyDescent="0.2">
      <c r="A220" s="29"/>
    </row>
    <row r="221" spans="1:1" s="18" customFormat="1" x14ac:dyDescent="0.2">
      <c r="A221" s="29"/>
    </row>
    <row r="222" spans="1:1" s="18" customFormat="1" x14ac:dyDescent="0.2">
      <c r="A222" s="29"/>
    </row>
    <row r="223" spans="1:1" s="18" customFormat="1" x14ac:dyDescent="0.2">
      <c r="A223" s="29"/>
    </row>
    <row r="224" spans="1:1" s="18" customFormat="1" x14ac:dyDescent="0.2">
      <c r="A224" s="29"/>
    </row>
    <row r="225" spans="1:1" s="18" customFormat="1" x14ac:dyDescent="0.2">
      <c r="A225" s="29"/>
    </row>
    <row r="226" spans="1:1" s="18" customFormat="1" x14ac:dyDescent="0.2">
      <c r="A226" s="29"/>
    </row>
    <row r="227" spans="1:1" s="18" customFormat="1" x14ac:dyDescent="0.2">
      <c r="A227" s="29"/>
    </row>
    <row r="228" spans="1:1" s="18" customFormat="1" x14ac:dyDescent="0.2">
      <c r="A228" s="29"/>
    </row>
    <row r="229" spans="1:1" s="18" customFormat="1" x14ac:dyDescent="0.2">
      <c r="A229" s="29"/>
    </row>
    <row r="230" spans="1:1" s="18" customFormat="1" x14ac:dyDescent="0.2">
      <c r="A230" s="29"/>
    </row>
    <row r="231" spans="1:1" s="18" customFormat="1" x14ac:dyDescent="0.2">
      <c r="A231" s="29"/>
    </row>
    <row r="232" spans="1:1" s="18" customFormat="1" x14ac:dyDescent="0.2">
      <c r="A232" s="29"/>
    </row>
    <row r="233" spans="1:1" s="18" customFormat="1" x14ac:dyDescent="0.2">
      <c r="A233" s="29"/>
    </row>
    <row r="234" spans="1:1" s="18" customFormat="1" x14ac:dyDescent="0.2">
      <c r="A234" s="29"/>
    </row>
    <row r="235" spans="1:1" s="18" customFormat="1" x14ac:dyDescent="0.2">
      <c r="A235" s="29"/>
    </row>
    <row r="236" spans="1:1" s="18" customFormat="1" x14ac:dyDescent="0.2">
      <c r="A236" s="29"/>
    </row>
    <row r="237" spans="1:1" s="18" customFormat="1" x14ac:dyDescent="0.2">
      <c r="A237" s="29"/>
    </row>
    <row r="238" spans="1:1" s="18" customFormat="1" x14ac:dyDescent="0.2">
      <c r="A238" s="29"/>
    </row>
    <row r="239" spans="1:1" s="18" customFormat="1" x14ac:dyDescent="0.2">
      <c r="A239" s="29"/>
    </row>
    <row r="240" spans="1:1" s="18" customFormat="1" x14ac:dyDescent="0.2">
      <c r="A240" s="29"/>
    </row>
    <row r="241" spans="1:1" s="18" customFormat="1" x14ac:dyDescent="0.2">
      <c r="A241" s="29"/>
    </row>
    <row r="242" spans="1:1" s="18" customFormat="1" x14ac:dyDescent="0.2">
      <c r="A242" s="29"/>
    </row>
    <row r="243" spans="1:1" s="18" customFormat="1" x14ac:dyDescent="0.2">
      <c r="A243" s="29"/>
    </row>
    <row r="244" spans="1:1" s="18" customFormat="1" x14ac:dyDescent="0.2">
      <c r="A244" s="29"/>
    </row>
    <row r="245" spans="1:1" s="18" customFormat="1" x14ac:dyDescent="0.2">
      <c r="A245" s="29"/>
    </row>
    <row r="246" spans="1:1" s="18" customFormat="1" x14ac:dyDescent="0.2">
      <c r="A246" s="29"/>
    </row>
    <row r="247" spans="1:1" s="18" customFormat="1" x14ac:dyDescent="0.2">
      <c r="A247" s="29"/>
    </row>
    <row r="248" spans="1:1" s="18" customFormat="1" x14ac:dyDescent="0.2">
      <c r="A248" s="29"/>
    </row>
    <row r="249" spans="1:1" s="18" customFormat="1" x14ac:dyDescent="0.2">
      <c r="A249" s="29"/>
    </row>
    <row r="250" spans="1:1" s="18" customFormat="1" x14ac:dyDescent="0.2">
      <c r="A250" s="29"/>
    </row>
    <row r="251" spans="1:1" s="18" customFormat="1" x14ac:dyDescent="0.2">
      <c r="A251" s="29"/>
    </row>
    <row r="252" spans="1:1" s="18" customFormat="1" x14ac:dyDescent="0.2">
      <c r="A252" s="29"/>
    </row>
    <row r="253" spans="1:1" s="18" customFormat="1" x14ac:dyDescent="0.2">
      <c r="A253" s="29"/>
    </row>
    <row r="254" spans="1:1" s="18" customFormat="1" x14ac:dyDescent="0.2">
      <c r="A254" s="29"/>
    </row>
    <row r="255" spans="1:1" s="18" customFormat="1" x14ac:dyDescent="0.2">
      <c r="A255" s="29"/>
    </row>
    <row r="256" spans="1:1" s="18" customFormat="1" x14ac:dyDescent="0.2">
      <c r="A256" s="29"/>
    </row>
    <row r="257" spans="1:1" s="18" customFormat="1" x14ac:dyDescent="0.2">
      <c r="A257" s="29"/>
    </row>
    <row r="258" spans="1:1" s="18" customFormat="1" x14ac:dyDescent="0.2">
      <c r="A258" s="29"/>
    </row>
    <row r="259" spans="1:1" s="18" customFormat="1" x14ac:dyDescent="0.2">
      <c r="A259" s="29"/>
    </row>
    <row r="260" spans="1:1" s="18" customFormat="1" x14ac:dyDescent="0.2">
      <c r="A260" s="29"/>
    </row>
    <row r="261" spans="1:1" s="18" customFormat="1" x14ac:dyDescent="0.2">
      <c r="A261" s="29"/>
    </row>
    <row r="262" spans="1:1" s="18" customFormat="1" x14ac:dyDescent="0.2">
      <c r="A262" s="29"/>
    </row>
    <row r="263" spans="1:1" s="18" customFormat="1" x14ac:dyDescent="0.2">
      <c r="A263" s="29"/>
    </row>
    <row r="264" spans="1:1" s="18" customFormat="1" x14ac:dyDescent="0.2">
      <c r="A264" s="29"/>
    </row>
    <row r="265" spans="1:1" s="18" customFormat="1" x14ac:dyDescent="0.2">
      <c r="A265" s="29"/>
    </row>
    <row r="266" spans="1:1" s="18" customFormat="1" x14ac:dyDescent="0.2">
      <c r="A266" s="29"/>
    </row>
    <row r="267" spans="1:1" s="18" customFormat="1" x14ac:dyDescent="0.2">
      <c r="A267" s="29"/>
    </row>
    <row r="268" spans="1:1" s="18" customFormat="1" x14ac:dyDescent="0.2">
      <c r="A268" s="29"/>
    </row>
    <row r="269" spans="1:1" s="18" customFormat="1" x14ac:dyDescent="0.2">
      <c r="A269" s="29"/>
    </row>
    <row r="270" spans="1:1" s="18" customFormat="1" x14ac:dyDescent="0.2">
      <c r="A270" s="29"/>
    </row>
    <row r="271" spans="1:1" s="18" customFormat="1" x14ac:dyDescent="0.2">
      <c r="A271" s="29"/>
    </row>
    <row r="272" spans="1:1" s="18" customFormat="1" x14ac:dyDescent="0.2">
      <c r="A272" s="29"/>
    </row>
    <row r="273" spans="1:1" s="18" customFormat="1" x14ac:dyDescent="0.2">
      <c r="A273" s="29"/>
    </row>
    <row r="274" spans="1:1" s="18" customFormat="1" x14ac:dyDescent="0.2">
      <c r="A274" s="29"/>
    </row>
    <row r="275" spans="1:1" s="18" customFormat="1" x14ac:dyDescent="0.2">
      <c r="A275" s="29"/>
    </row>
    <row r="276" spans="1:1" s="18" customFormat="1" x14ac:dyDescent="0.2">
      <c r="A276" s="29"/>
    </row>
    <row r="277" spans="1:1" s="18" customFormat="1" x14ac:dyDescent="0.2">
      <c r="A277" s="29"/>
    </row>
    <row r="278" spans="1:1" s="18" customFormat="1" x14ac:dyDescent="0.2">
      <c r="A278" s="29"/>
    </row>
    <row r="279" spans="1:1" s="18" customFormat="1" x14ac:dyDescent="0.2">
      <c r="A279" s="29"/>
    </row>
    <row r="280" spans="1:1" s="18" customFormat="1" x14ac:dyDescent="0.2">
      <c r="A280" s="29"/>
    </row>
    <row r="281" spans="1:1" s="18" customFormat="1" x14ac:dyDescent="0.2">
      <c r="A281" s="29"/>
    </row>
    <row r="282" spans="1:1" s="18" customFormat="1" x14ac:dyDescent="0.2">
      <c r="A282" s="29"/>
    </row>
    <row r="283" spans="1:1" s="18" customFormat="1" x14ac:dyDescent="0.2">
      <c r="A283" s="29"/>
    </row>
    <row r="284" spans="1:1" s="18" customFormat="1" x14ac:dyDescent="0.2">
      <c r="A284" s="29"/>
    </row>
    <row r="285" spans="1:1" s="18" customFormat="1" x14ac:dyDescent="0.2">
      <c r="A285" s="29"/>
    </row>
    <row r="286" spans="1:1" s="18" customFormat="1" x14ac:dyDescent="0.2">
      <c r="A286" s="29"/>
    </row>
    <row r="287" spans="1:1" s="18" customFormat="1" x14ac:dyDescent="0.2">
      <c r="A287" s="29"/>
    </row>
    <row r="288" spans="1:1" s="18" customFormat="1" x14ac:dyDescent="0.2">
      <c r="A288" s="29"/>
    </row>
    <row r="289" spans="1:1" s="18" customFormat="1" x14ac:dyDescent="0.2">
      <c r="A289" s="29"/>
    </row>
    <row r="290" spans="1:1" s="18" customFormat="1" x14ac:dyDescent="0.2">
      <c r="A290" s="29"/>
    </row>
    <row r="291" spans="1:1" s="18" customFormat="1" x14ac:dyDescent="0.2">
      <c r="A291" s="29"/>
    </row>
    <row r="292" spans="1:1" s="18" customFormat="1" x14ac:dyDescent="0.2">
      <c r="A292" s="29"/>
    </row>
    <row r="293" spans="1:1" s="18" customFormat="1" x14ac:dyDescent="0.2">
      <c r="A293" s="29"/>
    </row>
    <row r="294" spans="1:1" s="18" customFormat="1" x14ac:dyDescent="0.2">
      <c r="A294" s="29"/>
    </row>
    <row r="295" spans="1:1" s="18" customFormat="1" x14ac:dyDescent="0.2">
      <c r="A295" s="29"/>
    </row>
    <row r="296" spans="1:1" s="18" customFormat="1" x14ac:dyDescent="0.2">
      <c r="A296" s="29"/>
    </row>
    <row r="297" spans="1:1" s="18" customFormat="1" x14ac:dyDescent="0.2">
      <c r="A297" s="29"/>
    </row>
    <row r="298" spans="1:1" s="18" customFormat="1" x14ac:dyDescent="0.2">
      <c r="A298" s="29"/>
    </row>
    <row r="299" spans="1:1" s="18" customFormat="1" x14ac:dyDescent="0.2">
      <c r="A299" s="29"/>
    </row>
    <row r="300" spans="1:1" s="18" customFormat="1" x14ac:dyDescent="0.2">
      <c r="A300" s="29"/>
    </row>
    <row r="301" spans="1:1" s="18" customFormat="1" x14ac:dyDescent="0.2">
      <c r="A301" s="29"/>
    </row>
    <row r="302" spans="1:1" s="18" customFormat="1" x14ac:dyDescent="0.2">
      <c r="A302" s="29"/>
    </row>
    <row r="303" spans="1:1" s="18" customFormat="1" x14ac:dyDescent="0.2">
      <c r="A303" s="29"/>
    </row>
    <row r="304" spans="1:1" s="18" customFormat="1" x14ac:dyDescent="0.2">
      <c r="A304" s="29"/>
    </row>
    <row r="305" spans="1:1" s="18" customFormat="1" x14ac:dyDescent="0.2">
      <c r="A305" s="29"/>
    </row>
    <row r="306" spans="1:1" s="18" customFormat="1" x14ac:dyDescent="0.2">
      <c r="A306" s="29"/>
    </row>
    <row r="307" spans="1:1" s="18" customFormat="1" x14ac:dyDescent="0.2">
      <c r="A307" s="29"/>
    </row>
    <row r="308" spans="1:1" s="18" customFormat="1" x14ac:dyDescent="0.2">
      <c r="A308" s="29"/>
    </row>
    <row r="309" spans="1:1" s="18" customFormat="1" x14ac:dyDescent="0.2">
      <c r="A309" s="29"/>
    </row>
    <row r="310" spans="1:1" s="18" customFormat="1" x14ac:dyDescent="0.2">
      <c r="A310" s="29"/>
    </row>
    <row r="311" spans="1:1" s="18" customFormat="1" x14ac:dyDescent="0.2">
      <c r="A311" s="29"/>
    </row>
    <row r="312" spans="1:1" s="18" customFormat="1" x14ac:dyDescent="0.2">
      <c r="A312" s="29"/>
    </row>
    <row r="313" spans="1:1" s="18" customFormat="1" x14ac:dyDescent="0.2">
      <c r="A313" s="29"/>
    </row>
    <row r="314" spans="1:1" s="18" customFormat="1" x14ac:dyDescent="0.2">
      <c r="A314" s="29"/>
    </row>
    <row r="315" spans="1:1" s="18" customFormat="1" x14ac:dyDescent="0.2">
      <c r="A315" s="29"/>
    </row>
    <row r="316" spans="1:1" s="18" customFormat="1" x14ac:dyDescent="0.2">
      <c r="A316" s="29"/>
    </row>
    <row r="317" spans="1:1" s="18" customFormat="1" x14ac:dyDescent="0.2">
      <c r="A317" s="29"/>
    </row>
    <row r="318" spans="1:1" s="18" customFormat="1" x14ac:dyDescent="0.2">
      <c r="A318" s="29"/>
    </row>
    <row r="319" spans="1:1" s="18" customFormat="1" x14ac:dyDescent="0.2">
      <c r="A319" s="29"/>
    </row>
    <row r="320" spans="1:1" s="18" customFormat="1" x14ac:dyDescent="0.2">
      <c r="A320" s="29"/>
    </row>
    <row r="321" spans="1:1" s="18" customFormat="1" x14ac:dyDescent="0.2">
      <c r="A321" s="29"/>
    </row>
    <row r="322" spans="1:1" s="18" customFormat="1" x14ac:dyDescent="0.2">
      <c r="A322" s="29"/>
    </row>
    <row r="323" spans="1:1" s="18" customFormat="1" x14ac:dyDescent="0.2">
      <c r="A323" s="29"/>
    </row>
    <row r="324" spans="1:1" s="18" customFormat="1" x14ac:dyDescent="0.2">
      <c r="A324" s="29"/>
    </row>
    <row r="325" spans="1:1" s="18" customFormat="1" x14ac:dyDescent="0.2">
      <c r="A325" s="29"/>
    </row>
    <row r="326" spans="1:1" s="18" customFormat="1" x14ac:dyDescent="0.2">
      <c r="A326" s="29"/>
    </row>
    <row r="327" spans="1:1" s="18" customFormat="1" x14ac:dyDescent="0.2">
      <c r="A327" s="29"/>
    </row>
    <row r="328" spans="1:1" s="18" customFormat="1" x14ac:dyDescent="0.2">
      <c r="A328" s="29"/>
    </row>
    <row r="329" spans="1:1" s="18" customFormat="1" x14ac:dyDescent="0.2">
      <c r="A329" s="29"/>
    </row>
    <row r="330" spans="1:1" s="18" customFormat="1" x14ac:dyDescent="0.2">
      <c r="A330" s="29"/>
    </row>
    <row r="331" spans="1:1" s="18" customFormat="1" x14ac:dyDescent="0.2">
      <c r="A331" s="29"/>
    </row>
    <row r="332" spans="1:1" s="18" customFormat="1" x14ac:dyDescent="0.2">
      <c r="A332" s="29"/>
    </row>
    <row r="333" spans="1:1" s="18" customFormat="1" x14ac:dyDescent="0.2">
      <c r="A333" s="29"/>
    </row>
    <row r="334" spans="1:1" s="18" customFormat="1" x14ac:dyDescent="0.2">
      <c r="A334" s="29"/>
    </row>
    <row r="335" spans="1:1" s="18" customFormat="1" x14ac:dyDescent="0.2">
      <c r="A335" s="29"/>
    </row>
    <row r="336" spans="1:1" s="18" customFormat="1" x14ac:dyDescent="0.2">
      <c r="A336" s="29"/>
    </row>
    <row r="337" spans="1:1" s="18" customFormat="1" x14ac:dyDescent="0.2">
      <c r="A337" s="29"/>
    </row>
    <row r="338" spans="1:1" s="18" customFormat="1" x14ac:dyDescent="0.2">
      <c r="A338" s="29"/>
    </row>
    <row r="339" spans="1:1" s="18" customFormat="1" x14ac:dyDescent="0.2">
      <c r="A339" s="29"/>
    </row>
    <row r="340" spans="1:1" s="18" customFormat="1" x14ac:dyDescent="0.2">
      <c r="A340" s="29"/>
    </row>
    <row r="341" spans="1:1" s="18" customFormat="1" x14ac:dyDescent="0.2">
      <c r="A341" s="29"/>
    </row>
    <row r="342" spans="1:1" s="18" customFormat="1" x14ac:dyDescent="0.2">
      <c r="A342" s="29"/>
    </row>
    <row r="343" spans="1:1" s="18" customFormat="1" x14ac:dyDescent="0.2">
      <c r="A343" s="29"/>
    </row>
    <row r="344" spans="1:1" s="18" customFormat="1" x14ac:dyDescent="0.2">
      <c r="A344" s="29"/>
    </row>
    <row r="345" spans="1:1" s="18" customFormat="1" x14ac:dyDescent="0.2">
      <c r="A345" s="29"/>
    </row>
    <row r="346" spans="1:1" s="18" customFormat="1" x14ac:dyDescent="0.2">
      <c r="A346" s="29"/>
    </row>
    <row r="347" spans="1:1" s="18" customFormat="1" x14ac:dyDescent="0.2">
      <c r="A347" s="29"/>
    </row>
    <row r="348" spans="1:1" s="18" customFormat="1" x14ac:dyDescent="0.2">
      <c r="A348" s="29"/>
    </row>
    <row r="349" spans="1:1" s="18" customFormat="1" x14ac:dyDescent="0.2">
      <c r="A349" s="29"/>
    </row>
    <row r="350" spans="1:1" s="18" customFormat="1" x14ac:dyDescent="0.2">
      <c r="A350" s="29"/>
    </row>
    <row r="351" spans="1:1" s="18" customFormat="1" x14ac:dyDescent="0.2">
      <c r="A351" s="29"/>
    </row>
    <row r="352" spans="1:1" s="18" customFormat="1" x14ac:dyDescent="0.2">
      <c r="A352" s="29"/>
    </row>
    <row r="353" spans="1:1" s="18" customFormat="1" x14ac:dyDescent="0.2">
      <c r="A353" s="29"/>
    </row>
    <row r="354" spans="1:1" s="18" customFormat="1" x14ac:dyDescent="0.2">
      <c r="A354" s="29"/>
    </row>
    <row r="355" spans="1:1" s="18" customFormat="1" x14ac:dyDescent="0.2">
      <c r="A355" s="29"/>
    </row>
    <row r="356" spans="1:1" s="18" customFormat="1" x14ac:dyDescent="0.2">
      <c r="A356" s="29"/>
    </row>
    <row r="357" spans="1:1" s="18" customFormat="1" x14ac:dyDescent="0.2">
      <c r="A357" s="29"/>
    </row>
    <row r="358" spans="1:1" s="18" customFormat="1" x14ac:dyDescent="0.2">
      <c r="A358" s="29"/>
    </row>
    <row r="359" spans="1:1" s="18" customFormat="1" x14ac:dyDescent="0.2">
      <c r="A359" s="29"/>
    </row>
    <row r="360" spans="1:1" s="18" customFormat="1" x14ac:dyDescent="0.2">
      <c r="A360" s="29"/>
    </row>
    <row r="361" spans="1:1" s="18" customFormat="1" x14ac:dyDescent="0.2">
      <c r="A361" s="29"/>
    </row>
    <row r="362" spans="1:1" s="18" customFormat="1" x14ac:dyDescent="0.2">
      <c r="A362" s="29"/>
    </row>
    <row r="363" spans="1:1" s="18" customFormat="1" x14ac:dyDescent="0.2">
      <c r="A363" s="29"/>
    </row>
    <row r="364" spans="1:1" s="18" customFormat="1" x14ac:dyDescent="0.2">
      <c r="A364" s="29"/>
    </row>
    <row r="365" spans="1:1" s="18" customFormat="1" x14ac:dyDescent="0.2">
      <c r="A365" s="29"/>
    </row>
    <row r="366" spans="1:1" s="18" customFormat="1" x14ac:dyDescent="0.2">
      <c r="A366" s="29"/>
    </row>
    <row r="367" spans="1:1" s="18" customFormat="1" x14ac:dyDescent="0.2">
      <c r="A367" s="29"/>
    </row>
    <row r="368" spans="1:1" s="18" customFormat="1" x14ac:dyDescent="0.2">
      <c r="A368" s="29"/>
    </row>
    <row r="369" spans="1:1" s="18" customFormat="1" x14ac:dyDescent="0.2">
      <c r="A369" s="29"/>
    </row>
    <row r="370" spans="1:1" s="18" customFormat="1" x14ac:dyDescent="0.2">
      <c r="A370" s="29"/>
    </row>
    <row r="371" spans="1:1" s="18" customFormat="1" x14ac:dyDescent="0.2">
      <c r="A371" s="29"/>
    </row>
    <row r="372" spans="1:1" s="18" customFormat="1" x14ac:dyDescent="0.2">
      <c r="A372" s="29"/>
    </row>
    <row r="373" spans="1:1" s="18" customFormat="1" x14ac:dyDescent="0.2">
      <c r="A373" s="29"/>
    </row>
    <row r="374" spans="1:1" s="18" customFormat="1" x14ac:dyDescent="0.2">
      <c r="A374" s="29"/>
    </row>
    <row r="375" spans="1:1" s="18" customFormat="1" x14ac:dyDescent="0.2">
      <c r="A375" s="29"/>
    </row>
    <row r="376" spans="1:1" s="18" customFormat="1" x14ac:dyDescent="0.2">
      <c r="A376" s="29"/>
    </row>
    <row r="377" spans="1:1" s="18" customFormat="1" x14ac:dyDescent="0.2">
      <c r="A377" s="29"/>
    </row>
    <row r="378" spans="1:1" s="18" customFormat="1" x14ac:dyDescent="0.2">
      <c r="A378" s="29"/>
    </row>
    <row r="379" spans="1:1" s="18" customFormat="1" x14ac:dyDescent="0.2">
      <c r="A379" s="29"/>
    </row>
    <row r="380" spans="1:1" s="18" customFormat="1" x14ac:dyDescent="0.2">
      <c r="A380" s="29"/>
    </row>
    <row r="381" spans="1:1" s="18" customFormat="1" x14ac:dyDescent="0.2">
      <c r="A381" s="29"/>
    </row>
    <row r="382" spans="1:1" s="18" customFormat="1" x14ac:dyDescent="0.2">
      <c r="A382" s="29"/>
    </row>
    <row r="383" spans="1:1" s="18" customFormat="1" x14ac:dyDescent="0.2">
      <c r="A383" s="29"/>
    </row>
    <row r="384" spans="1:1" s="18" customFormat="1" x14ac:dyDescent="0.2">
      <c r="A384" s="29"/>
    </row>
    <row r="385" spans="1:1" s="18" customFormat="1" x14ac:dyDescent="0.2">
      <c r="A385" s="29"/>
    </row>
    <row r="386" spans="1:1" s="18" customFormat="1" x14ac:dyDescent="0.2">
      <c r="A386" s="29"/>
    </row>
    <row r="387" spans="1:1" s="18" customFormat="1" x14ac:dyDescent="0.2">
      <c r="A387" s="29"/>
    </row>
    <row r="388" spans="1:1" s="18" customFormat="1" x14ac:dyDescent="0.2">
      <c r="A388" s="29"/>
    </row>
    <row r="389" spans="1:1" s="18" customFormat="1" x14ac:dyDescent="0.2">
      <c r="A389" s="29"/>
    </row>
    <row r="390" spans="1:1" s="18" customFormat="1" x14ac:dyDescent="0.2">
      <c r="A390" s="29"/>
    </row>
    <row r="391" spans="1:1" s="18" customFormat="1" x14ac:dyDescent="0.2">
      <c r="A391" s="29"/>
    </row>
    <row r="392" spans="1:1" s="18" customFormat="1" x14ac:dyDescent="0.2">
      <c r="A392" s="29"/>
    </row>
    <row r="393" spans="1:1" s="18" customFormat="1" x14ac:dyDescent="0.2">
      <c r="A393" s="29"/>
    </row>
    <row r="394" spans="1:1" s="18" customFormat="1" x14ac:dyDescent="0.2">
      <c r="A394" s="29"/>
    </row>
    <row r="395" spans="1:1" s="18" customFormat="1" x14ac:dyDescent="0.2">
      <c r="A395" s="29"/>
    </row>
    <row r="396" spans="1:1" s="18" customFormat="1" x14ac:dyDescent="0.2">
      <c r="A396" s="29"/>
    </row>
    <row r="397" spans="1:1" s="18" customFormat="1" x14ac:dyDescent="0.2">
      <c r="A397" s="29"/>
    </row>
    <row r="398" spans="1:1" s="18" customFormat="1" x14ac:dyDescent="0.2">
      <c r="A398" s="29"/>
    </row>
    <row r="399" spans="1:1" s="18" customFormat="1" x14ac:dyDescent="0.2">
      <c r="A399" s="29"/>
    </row>
    <row r="400" spans="1:1" s="18" customFormat="1" x14ac:dyDescent="0.2">
      <c r="A400" s="29"/>
    </row>
    <row r="401" spans="1:1" s="18" customFormat="1" x14ac:dyDescent="0.2">
      <c r="A401" s="29"/>
    </row>
    <row r="402" spans="1:1" s="18" customFormat="1" x14ac:dyDescent="0.2">
      <c r="A402" s="29"/>
    </row>
    <row r="403" spans="1:1" s="18" customFormat="1" x14ac:dyDescent="0.2">
      <c r="A403" s="29"/>
    </row>
    <row r="404" spans="1:1" s="18" customFormat="1" x14ac:dyDescent="0.2">
      <c r="A404" s="29"/>
    </row>
    <row r="405" spans="1:1" s="18" customFormat="1" x14ac:dyDescent="0.2">
      <c r="A405" s="29"/>
    </row>
    <row r="406" spans="1:1" s="18" customFormat="1" x14ac:dyDescent="0.2">
      <c r="A406" s="29"/>
    </row>
    <row r="407" spans="1:1" s="18" customFormat="1" x14ac:dyDescent="0.2">
      <c r="A407" s="29"/>
    </row>
    <row r="408" spans="1:1" s="18" customFormat="1" x14ac:dyDescent="0.2">
      <c r="A408" s="29"/>
    </row>
    <row r="409" spans="1:1" s="18" customFormat="1" x14ac:dyDescent="0.2">
      <c r="A409" s="29"/>
    </row>
    <row r="410" spans="1:1" s="18" customFormat="1" x14ac:dyDescent="0.2">
      <c r="A410" s="29"/>
    </row>
    <row r="411" spans="1:1" s="18" customFormat="1" x14ac:dyDescent="0.2">
      <c r="A411" s="29"/>
    </row>
    <row r="412" spans="1:1" s="18" customFormat="1" x14ac:dyDescent="0.2">
      <c r="A412" s="29"/>
    </row>
    <row r="413" spans="1:1" s="18" customFormat="1" x14ac:dyDescent="0.2">
      <c r="A413" s="29"/>
    </row>
    <row r="414" spans="1:1" s="18" customFormat="1" x14ac:dyDescent="0.2">
      <c r="A414" s="29"/>
    </row>
    <row r="415" spans="1:1" s="18" customFormat="1" x14ac:dyDescent="0.2">
      <c r="A415" s="29"/>
    </row>
    <row r="416" spans="1:1" s="18" customFormat="1" x14ac:dyDescent="0.2">
      <c r="A416" s="29"/>
    </row>
    <row r="417" spans="1:1" s="18" customFormat="1" x14ac:dyDescent="0.2">
      <c r="A417" s="29"/>
    </row>
    <row r="418" spans="1:1" s="18" customFormat="1" x14ac:dyDescent="0.2">
      <c r="A418" s="29"/>
    </row>
    <row r="419" spans="1:1" s="18" customFormat="1" x14ac:dyDescent="0.2">
      <c r="A419" s="29"/>
    </row>
    <row r="420" spans="1:1" s="18" customFormat="1" x14ac:dyDescent="0.2">
      <c r="A420" s="29"/>
    </row>
    <row r="421" spans="1:1" s="18" customFormat="1" x14ac:dyDescent="0.2">
      <c r="A421" s="29"/>
    </row>
    <row r="422" spans="1:1" s="18" customFormat="1" x14ac:dyDescent="0.2">
      <c r="A422" s="29"/>
    </row>
    <row r="423" spans="1:1" s="18" customFormat="1" x14ac:dyDescent="0.2">
      <c r="A423" s="29"/>
    </row>
    <row r="424" spans="1:1" s="18" customFormat="1" x14ac:dyDescent="0.2">
      <c r="A424" s="29"/>
    </row>
    <row r="425" spans="1:1" s="18" customFormat="1" x14ac:dyDescent="0.2">
      <c r="A425" s="29"/>
    </row>
    <row r="426" spans="1:1" s="18" customFormat="1" x14ac:dyDescent="0.2">
      <c r="A426" s="29"/>
    </row>
    <row r="427" spans="1:1" s="18" customFormat="1" x14ac:dyDescent="0.2">
      <c r="A427" s="29"/>
    </row>
    <row r="428" spans="1:1" s="18" customFormat="1" x14ac:dyDescent="0.2">
      <c r="A428" s="29"/>
    </row>
    <row r="429" spans="1:1" s="18" customFormat="1" x14ac:dyDescent="0.2">
      <c r="A429" s="29"/>
    </row>
    <row r="430" spans="1:1" s="18" customFormat="1" x14ac:dyDescent="0.2">
      <c r="A430" s="29"/>
    </row>
    <row r="431" spans="1:1" s="18" customFormat="1" x14ac:dyDescent="0.2">
      <c r="A431" s="29"/>
    </row>
    <row r="432" spans="1:1" s="18" customFormat="1" x14ac:dyDescent="0.2">
      <c r="A432" s="29"/>
    </row>
    <row r="433" spans="1:1" s="18" customFormat="1" x14ac:dyDescent="0.2">
      <c r="A433" s="29"/>
    </row>
    <row r="434" spans="1:1" s="18" customFormat="1" x14ac:dyDescent="0.2">
      <c r="A434" s="29"/>
    </row>
    <row r="435" spans="1:1" s="18" customFormat="1" x14ac:dyDescent="0.2">
      <c r="A435" s="29"/>
    </row>
    <row r="436" spans="1:1" s="18" customFormat="1" x14ac:dyDescent="0.2">
      <c r="A436" s="29"/>
    </row>
    <row r="437" spans="1:1" s="18" customFormat="1" x14ac:dyDescent="0.2">
      <c r="A437" s="29"/>
    </row>
    <row r="438" spans="1:1" s="18" customFormat="1" x14ac:dyDescent="0.2">
      <c r="A438" s="29"/>
    </row>
    <row r="439" spans="1:1" s="18" customFormat="1" x14ac:dyDescent="0.2">
      <c r="A439" s="29"/>
    </row>
    <row r="440" spans="1:1" s="18" customFormat="1" x14ac:dyDescent="0.2">
      <c r="A440" s="29"/>
    </row>
    <row r="441" spans="1:1" s="18" customFormat="1" x14ac:dyDescent="0.2">
      <c r="A441" s="29"/>
    </row>
    <row r="442" spans="1:1" s="18" customFormat="1" x14ac:dyDescent="0.2">
      <c r="A442" s="29"/>
    </row>
    <row r="443" spans="1:1" s="18" customFormat="1" x14ac:dyDescent="0.2">
      <c r="A443" s="29"/>
    </row>
    <row r="444" spans="1:1" s="18" customFormat="1" x14ac:dyDescent="0.2">
      <c r="A444" s="29"/>
    </row>
    <row r="445" spans="1:1" s="18" customFormat="1" x14ac:dyDescent="0.2">
      <c r="A445" s="29"/>
    </row>
    <row r="446" spans="1:1" s="18" customFormat="1" x14ac:dyDescent="0.2">
      <c r="A446" s="29"/>
    </row>
    <row r="447" spans="1:1" s="18" customFormat="1" x14ac:dyDescent="0.2">
      <c r="A447" s="29"/>
    </row>
    <row r="448" spans="1:1" s="18" customFormat="1" x14ac:dyDescent="0.2">
      <c r="A448" s="29"/>
    </row>
    <row r="449" spans="1:1" s="18" customFormat="1" x14ac:dyDescent="0.2">
      <c r="A449" s="29"/>
    </row>
    <row r="450" spans="1:1" s="18" customFormat="1" x14ac:dyDescent="0.2">
      <c r="A450" s="29"/>
    </row>
    <row r="451" spans="1:1" s="18" customFormat="1" x14ac:dyDescent="0.2">
      <c r="A451" s="29"/>
    </row>
    <row r="452" spans="1:1" s="18" customFormat="1" x14ac:dyDescent="0.2">
      <c r="A452" s="29"/>
    </row>
    <row r="453" spans="1:1" s="18" customFormat="1" x14ac:dyDescent="0.2">
      <c r="A453" s="29"/>
    </row>
    <row r="454" spans="1:1" s="18" customFormat="1" x14ac:dyDescent="0.2">
      <c r="A454" s="29"/>
    </row>
    <row r="455" spans="1:1" s="18" customFormat="1" x14ac:dyDescent="0.2">
      <c r="A455" s="29"/>
    </row>
    <row r="456" spans="1:1" s="18" customFormat="1" x14ac:dyDescent="0.2">
      <c r="A456" s="29"/>
    </row>
    <row r="457" spans="1:1" s="18" customFormat="1" x14ac:dyDescent="0.2">
      <c r="A457" s="29"/>
    </row>
    <row r="458" spans="1:1" s="18" customFormat="1" x14ac:dyDescent="0.2">
      <c r="A458" s="29"/>
    </row>
    <row r="459" spans="1:1" s="18" customFormat="1" x14ac:dyDescent="0.2">
      <c r="A459" s="29"/>
    </row>
    <row r="460" spans="1:1" s="18" customFormat="1" x14ac:dyDescent="0.2">
      <c r="A460" s="29"/>
    </row>
    <row r="461" spans="1:1" s="18" customFormat="1" x14ac:dyDescent="0.2">
      <c r="A461" s="29"/>
    </row>
    <row r="462" spans="1:1" s="18" customFormat="1" x14ac:dyDescent="0.2">
      <c r="A462" s="29"/>
    </row>
    <row r="463" spans="1:1" s="18" customFormat="1" x14ac:dyDescent="0.2">
      <c r="A463" s="29"/>
    </row>
    <row r="464" spans="1:1" s="18" customFormat="1" x14ac:dyDescent="0.2">
      <c r="A464" s="29"/>
    </row>
    <row r="465" spans="1:1" s="18" customFormat="1" x14ac:dyDescent="0.2">
      <c r="A465" s="29"/>
    </row>
    <row r="466" spans="1:1" s="18" customFormat="1" x14ac:dyDescent="0.2">
      <c r="A466" s="29"/>
    </row>
    <row r="467" spans="1:1" s="18" customFormat="1" x14ac:dyDescent="0.2">
      <c r="A467" s="29"/>
    </row>
    <row r="468" spans="1:1" s="18" customFormat="1" x14ac:dyDescent="0.2">
      <c r="A468" s="29"/>
    </row>
    <row r="469" spans="1:1" s="18" customFormat="1" x14ac:dyDescent="0.2">
      <c r="A469" s="29"/>
    </row>
    <row r="470" spans="1:1" s="18" customFormat="1" x14ac:dyDescent="0.2">
      <c r="A470" s="29"/>
    </row>
    <row r="471" spans="1:1" s="18" customFormat="1" x14ac:dyDescent="0.2">
      <c r="A471" s="29"/>
    </row>
    <row r="472" spans="1:1" s="18" customFormat="1" x14ac:dyDescent="0.2">
      <c r="A472" s="29"/>
    </row>
    <row r="473" spans="1:1" s="18" customFormat="1" x14ac:dyDescent="0.2">
      <c r="A473" s="29"/>
    </row>
    <row r="474" spans="1:1" s="18" customFormat="1" x14ac:dyDescent="0.2">
      <c r="A474" s="29"/>
    </row>
    <row r="475" spans="1:1" s="18" customFormat="1" x14ac:dyDescent="0.2">
      <c r="A475" s="29"/>
    </row>
    <row r="476" spans="1:1" s="18" customFormat="1" x14ac:dyDescent="0.2">
      <c r="A476" s="29"/>
    </row>
    <row r="477" spans="1:1" s="18" customFormat="1" x14ac:dyDescent="0.2">
      <c r="A477" s="29"/>
    </row>
    <row r="478" spans="1:1" s="18" customFormat="1" x14ac:dyDescent="0.2">
      <c r="A478" s="29"/>
    </row>
    <row r="479" spans="1:1" s="18" customFormat="1" x14ac:dyDescent="0.2">
      <c r="A479" s="29"/>
    </row>
    <row r="480" spans="1:1" s="18" customFormat="1" x14ac:dyDescent="0.2">
      <c r="A480" s="29"/>
    </row>
    <row r="481" spans="1:1" s="18" customFormat="1" x14ac:dyDescent="0.2">
      <c r="A481" s="29"/>
    </row>
    <row r="482" spans="1:1" s="18" customFormat="1" x14ac:dyDescent="0.2">
      <c r="A482" s="29"/>
    </row>
    <row r="483" spans="1:1" s="18" customFormat="1" x14ac:dyDescent="0.2">
      <c r="A483" s="29"/>
    </row>
    <row r="484" spans="1:1" s="18" customFormat="1" x14ac:dyDescent="0.2">
      <c r="A484" s="29"/>
    </row>
    <row r="485" spans="1:1" s="18" customFormat="1" x14ac:dyDescent="0.2">
      <c r="A485" s="29"/>
    </row>
    <row r="486" spans="1:1" s="18" customFormat="1" x14ac:dyDescent="0.2">
      <c r="A486" s="29"/>
    </row>
    <row r="487" spans="1:1" s="18" customFormat="1" x14ac:dyDescent="0.2">
      <c r="A487" s="29"/>
    </row>
    <row r="488" spans="1:1" s="18" customFormat="1" x14ac:dyDescent="0.2">
      <c r="A488" s="29"/>
    </row>
    <row r="489" spans="1:1" s="18" customFormat="1" x14ac:dyDescent="0.2">
      <c r="A489" s="29"/>
    </row>
    <row r="490" spans="1:1" s="18" customFormat="1" x14ac:dyDescent="0.2">
      <c r="A490" s="29"/>
    </row>
    <row r="491" spans="1:1" s="18" customFormat="1" x14ac:dyDescent="0.2">
      <c r="A491" s="29"/>
    </row>
    <row r="492" spans="1:1" s="18" customFormat="1" x14ac:dyDescent="0.2">
      <c r="A492" s="29"/>
    </row>
    <row r="493" spans="1:1" s="18" customFormat="1" x14ac:dyDescent="0.2">
      <c r="A493" s="29"/>
    </row>
    <row r="494" spans="1:1" s="18" customFormat="1" x14ac:dyDescent="0.2">
      <c r="A494" s="29"/>
    </row>
    <row r="495" spans="1:1" s="18" customFormat="1" x14ac:dyDescent="0.2">
      <c r="A495" s="29"/>
    </row>
    <row r="496" spans="1:1" s="18" customFormat="1" x14ac:dyDescent="0.2">
      <c r="A496" s="29"/>
    </row>
    <row r="497" spans="1:1" s="18" customFormat="1" x14ac:dyDescent="0.2">
      <c r="A497" s="29"/>
    </row>
    <row r="498" spans="1:1" s="18" customFormat="1" x14ac:dyDescent="0.2">
      <c r="A498" s="29"/>
    </row>
    <row r="499" spans="1:1" s="18" customFormat="1" x14ac:dyDescent="0.2">
      <c r="A499" s="29"/>
    </row>
    <row r="500" spans="1:1" s="18" customFormat="1" x14ac:dyDescent="0.2">
      <c r="A500" s="29"/>
    </row>
    <row r="501" spans="1:1" s="18" customFormat="1" x14ac:dyDescent="0.2">
      <c r="A501" s="29"/>
    </row>
    <row r="502" spans="1:1" s="18" customFormat="1" x14ac:dyDescent="0.2">
      <c r="A502" s="29"/>
    </row>
    <row r="503" spans="1:1" s="18" customFormat="1" x14ac:dyDescent="0.2">
      <c r="A503" s="29"/>
    </row>
    <row r="504" spans="1:1" s="18" customFormat="1" x14ac:dyDescent="0.2">
      <c r="A504" s="29"/>
    </row>
    <row r="505" spans="1:1" s="18" customFormat="1" x14ac:dyDescent="0.2">
      <c r="A505" s="29"/>
    </row>
    <row r="506" spans="1:1" s="18" customFormat="1" x14ac:dyDescent="0.2">
      <c r="A506" s="29"/>
    </row>
    <row r="507" spans="1:1" s="18" customFormat="1" x14ac:dyDescent="0.2">
      <c r="A507" s="29"/>
    </row>
    <row r="508" spans="1:1" s="18" customFormat="1" x14ac:dyDescent="0.2">
      <c r="A508" s="29"/>
    </row>
    <row r="509" spans="1:1" s="18" customFormat="1" x14ac:dyDescent="0.2">
      <c r="A509" s="29"/>
    </row>
    <row r="510" spans="1:1" s="18" customFormat="1" x14ac:dyDescent="0.2">
      <c r="A510" s="29"/>
    </row>
    <row r="511" spans="1:1" s="18" customFormat="1" x14ac:dyDescent="0.2">
      <c r="A511" s="29"/>
    </row>
    <row r="512" spans="1:1" s="18" customFormat="1" x14ac:dyDescent="0.2">
      <c r="A512" s="29"/>
    </row>
    <row r="513" spans="1:1" s="18" customFormat="1" x14ac:dyDescent="0.2">
      <c r="A513" s="29"/>
    </row>
    <row r="514" spans="1:1" s="18" customFormat="1" x14ac:dyDescent="0.2">
      <c r="A514" s="29"/>
    </row>
    <row r="515" spans="1:1" s="18" customFormat="1" x14ac:dyDescent="0.2">
      <c r="A515" s="29"/>
    </row>
    <row r="516" spans="1:1" s="18" customFormat="1" x14ac:dyDescent="0.2">
      <c r="A516" s="29"/>
    </row>
    <row r="517" spans="1:1" s="18" customFormat="1" x14ac:dyDescent="0.2">
      <c r="A517" s="29"/>
    </row>
    <row r="518" spans="1:1" s="18" customFormat="1" x14ac:dyDescent="0.2">
      <c r="A518" s="29"/>
    </row>
    <row r="519" spans="1:1" s="18" customFormat="1" x14ac:dyDescent="0.2">
      <c r="A519" s="29"/>
    </row>
    <row r="520" spans="1:1" s="18" customFormat="1" x14ac:dyDescent="0.2">
      <c r="A520" s="29"/>
    </row>
    <row r="521" spans="1:1" s="18" customFormat="1" x14ac:dyDescent="0.2">
      <c r="A521" s="29"/>
    </row>
    <row r="522" spans="1:1" s="18" customFormat="1" x14ac:dyDescent="0.2">
      <c r="A522" s="29"/>
    </row>
    <row r="523" spans="1:1" s="18" customFormat="1" x14ac:dyDescent="0.2">
      <c r="A523" s="29"/>
    </row>
    <row r="524" spans="1:1" s="18" customFormat="1" x14ac:dyDescent="0.2">
      <c r="A524" s="29"/>
    </row>
    <row r="525" spans="1:1" s="18" customFormat="1" x14ac:dyDescent="0.2">
      <c r="A525" s="29"/>
    </row>
    <row r="526" spans="1:1" s="18" customFormat="1" x14ac:dyDescent="0.2">
      <c r="A526" s="29"/>
    </row>
    <row r="527" spans="1:1" s="18" customFormat="1" x14ac:dyDescent="0.2">
      <c r="A527" s="29"/>
    </row>
    <row r="528" spans="1:1" s="18" customFormat="1" x14ac:dyDescent="0.2">
      <c r="A528" s="29"/>
    </row>
    <row r="529" spans="1:1" s="18" customFormat="1" x14ac:dyDescent="0.2">
      <c r="A529" s="29"/>
    </row>
    <row r="530" spans="1:1" s="18" customFormat="1" x14ac:dyDescent="0.2">
      <c r="A530" s="29"/>
    </row>
    <row r="531" spans="1:1" s="18" customFormat="1" x14ac:dyDescent="0.2">
      <c r="A531" s="29"/>
    </row>
    <row r="532" spans="1:1" s="18" customFormat="1" x14ac:dyDescent="0.2">
      <c r="A532" s="29"/>
    </row>
    <row r="533" spans="1:1" s="18" customFormat="1" x14ac:dyDescent="0.2">
      <c r="A533" s="29"/>
    </row>
    <row r="534" spans="1:1" s="18" customFormat="1" x14ac:dyDescent="0.2">
      <c r="A534" s="29"/>
    </row>
    <row r="535" spans="1:1" s="18" customFormat="1" x14ac:dyDescent="0.2">
      <c r="A535" s="29"/>
    </row>
    <row r="536" spans="1:1" s="18" customFormat="1" x14ac:dyDescent="0.2">
      <c r="A536" s="29"/>
    </row>
    <row r="537" spans="1:1" s="18" customFormat="1" x14ac:dyDescent="0.2">
      <c r="A537" s="29"/>
    </row>
    <row r="538" spans="1:1" s="18" customFormat="1" x14ac:dyDescent="0.2">
      <c r="A538" s="29"/>
    </row>
    <row r="539" spans="1:1" s="18" customFormat="1" x14ac:dyDescent="0.2">
      <c r="A539" s="29"/>
    </row>
    <row r="540" spans="1:1" s="18" customFormat="1" x14ac:dyDescent="0.2">
      <c r="A540" s="29"/>
    </row>
    <row r="541" spans="1:1" s="18" customFormat="1" x14ac:dyDescent="0.2">
      <c r="A541" s="29"/>
    </row>
    <row r="542" spans="1:1" s="18" customFormat="1" x14ac:dyDescent="0.2">
      <c r="A542" s="29"/>
    </row>
    <row r="543" spans="1:1" s="18" customFormat="1" x14ac:dyDescent="0.2">
      <c r="A543" s="29"/>
    </row>
    <row r="544" spans="1:1" s="18" customFormat="1" x14ac:dyDescent="0.2">
      <c r="A544" s="29"/>
    </row>
    <row r="545" spans="1:1" s="18" customFormat="1" x14ac:dyDescent="0.2">
      <c r="A545" s="29"/>
    </row>
    <row r="546" spans="1:1" s="18" customFormat="1" x14ac:dyDescent="0.2">
      <c r="A546" s="29"/>
    </row>
    <row r="547" spans="1:1" s="18" customFormat="1" x14ac:dyDescent="0.2">
      <c r="A547" s="29"/>
    </row>
    <row r="548" spans="1:1" s="18" customFormat="1" x14ac:dyDescent="0.2">
      <c r="A548" s="29"/>
    </row>
    <row r="549" spans="1:1" s="18" customFormat="1" x14ac:dyDescent="0.2">
      <c r="A549" s="29"/>
    </row>
    <row r="550" spans="1:1" s="18" customFormat="1" x14ac:dyDescent="0.2">
      <c r="A550" s="29"/>
    </row>
    <row r="551" spans="1:1" s="18" customFormat="1" x14ac:dyDescent="0.2">
      <c r="A551" s="29"/>
    </row>
    <row r="552" spans="1:1" s="18" customFormat="1" x14ac:dyDescent="0.2">
      <c r="A552" s="29"/>
    </row>
    <row r="553" spans="1:1" s="18" customFormat="1" x14ac:dyDescent="0.2">
      <c r="A553" s="29"/>
    </row>
    <row r="554" spans="1:1" s="18" customFormat="1" x14ac:dyDescent="0.2">
      <c r="A554" s="29"/>
    </row>
    <row r="555" spans="1:1" s="18" customFormat="1" x14ac:dyDescent="0.2">
      <c r="A555" s="29"/>
    </row>
    <row r="556" spans="1:1" s="18" customFormat="1" x14ac:dyDescent="0.2">
      <c r="A556" s="29"/>
    </row>
    <row r="557" spans="1:1" s="18" customFormat="1" x14ac:dyDescent="0.2">
      <c r="A557" s="29"/>
    </row>
    <row r="558" spans="1:1" s="18" customFormat="1" x14ac:dyDescent="0.2">
      <c r="A558" s="29"/>
    </row>
    <row r="559" spans="1:1" s="18" customFormat="1" x14ac:dyDescent="0.2">
      <c r="A559" s="29"/>
    </row>
    <row r="560" spans="1:1" s="18" customFormat="1" x14ac:dyDescent="0.2">
      <c r="A560" s="29"/>
    </row>
    <row r="561" spans="1:1" s="18" customFormat="1" x14ac:dyDescent="0.2">
      <c r="A561" s="29"/>
    </row>
    <row r="562" spans="1:1" s="18" customFormat="1" x14ac:dyDescent="0.2">
      <c r="A562" s="29"/>
    </row>
    <row r="563" spans="1:1" s="18" customFormat="1" x14ac:dyDescent="0.2">
      <c r="A563" s="29"/>
    </row>
    <row r="564" spans="1:1" s="18" customFormat="1" x14ac:dyDescent="0.2">
      <c r="A564" s="29"/>
    </row>
    <row r="565" spans="1:1" s="18" customFormat="1" x14ac:dyDescent="0.2">
      <c r="A565" s="29"/>
    </row>
    <row r="566" spans="1:1" s="18" customFormat="1" x14ac:dyDescent="0.2">
      <c r="A566" s="29"/>
    </row>
    <row r="567" spans="1:1" s="18" customFormat="1" x14ac:dyDescent="0.2">
      <c r="A567" s="29"/>
    </row>
    <row r="568" spans="1:1" s="18" customFormat="1" x14ac:dyDescent="0.2">
      <c r="A568" s="29"/>
    </row>
    <row r="569" spans="1:1" s="18" customFormat="1" x14ac:dyDescent="0.2">
      <c r="A569" s="29"/>
    </row>
    <row r="570" spans="1:1" s="18" customFormat="1" x14ac:dyDescent="0.2">
      <c r="A570" s="29"/>
    </row>
    <row r="571" spans="1:1" s="18" customFormat="1" x14ac:dyDescent="0.2">
      <c r="A571" s="29"/>
    </row>
    <row r="572" spans="1:1" s="18" customFormat="1" x14ac:dyDescent="0.2">
      <c r="A572" s="29"/>
    </row>
    <row r="573" spans="1:1" s="18" customFormat="1" x14ac:dyDescent="0.2">
      <c r="A573" s="29"/>
    </row>
    <row r="574" spans="1:1" s="18" customFormat="1" x14ac:dyDescent="0.2">
      <c r="A574" s="29"/>
    </row>
    <row r="575" spans="1:1" s="18" customFormat="1" x14ac:dyDescent="0.2">
      <c r="A575" s="29"/>
    </row>
    <row r="576" spans="1:1" s="18" customFormat="1" x14ac:dyDescent="0.2">
      <c r="A576" s="29"/>
    </row>
    <row r="577" spans="1:1" s="18" customFormat="1" x14ac:dyDescent="0.2">
      <c r="A577" s="29"/>
    </row>
    <row r="578" spans="1:1" s="18" customFormat="1" x14ac:dyDescent="0.2">
      <c r="A578" s="29"/>
    </row>
    <row r="579" spans="1:1" s="18" customFormat="1" x14ac:dyDescent="0.2">
      <c r="A579" s="29"/>
    </row>
    <row r="580" spans="1:1" s="18" customFormat="1" x14ac:dyDescent="0.2">
      <c r="A580" s="29"/>
    </row>
    <row r="581" spans="1:1" s="18" customFormat="1" x14ac:dyDescent="0.2">
      <c r="A581" s="29"/>
    </row>
    <row r="582" spans="1:1" s="18" customFormat="1" x14ac:dyDescent="0.2">
      <c r="A582" s="29"/>
    </row>
    <row r="583" spans="1:1" s="18" customFormat="1" x14ac:dyDescent="0.2">
      <c r="A583" s="29"/>
    </row>
    <row r="584" spans="1:1" s="18" customFormat="1" x14ac:dyDescent="0.2">
      <c r="A584" s="29"/>
    </row>
    <row r="585" spans="1:1" s="18" customFormat="1" x14ac:dyDescent="0.2">
      <c r="A585" s="29"/>
    </row>
    <row r="586" spans="1:1" s="18" customFormat="1" x14ac:dyDescent="0.2">
      <c r="A586" s="29"/>
    </row>
    <row r="587" spans="1:1" s="18" customFormat="1" x14ac:dyDescent="0.2">
      <c r="A587" s="29"/>
    </row>
    <row r="588" spans="1:1" s="18" customFormat="1" x14ac:dyDescent="0.2">
      <c r="A588" s="29"/>
    </row>
    <row r="589" spans="1:1" s="18" customFormat="1" x14ac:dyDescent="0.2">
      <c r="A589" s="29"/>
    </row>
    <row r="590" spans="1:1" s="18" customFormat="1" x14ac:dyDescent="0.2">
      <c r="A590" s="29"/>
    </row>
    <row r="591" spans="1:1" s="18" customFormat="1" x14ac:dyDescent="0.2">
      <c r="A591" s="29"/>
    </row>
    <row r="592" spans="1:1" s="18" customFormat="1" x14ac:dyDescent="0.2">
      <c r="A592" s="29"/>
    </row>
    <row r="593" spans="1:1" s="18" customFormat="1" x14ac:dyDescent="0.2">
      <c r="A593" s="29"/>
    </row>
    <row r="594" spans="1:1" s="18" customFormat="1" x14ac:dyDescent="0.2">
      <c r="A594" s="29"/>
    </row>
    <row r="595" spans="1:1" s="18" customFormat="1" x14ac:dyDescent="0.2">
      <c r="A595" s="29"/>
    </row>
    <row r="596" spans="1:1" s="18" customFormat="1" x14ac:dyDescent="0.2">
      <c r="A596" s="29"/>
    </row>
    <row r="597" spans="1:1" s="18" customFormat="1" x14ac:dyDescent="0.2">
      <c r="A597" s="29"/>
    </row>
    <row r="598" spans="1:1" s="18" customFormat="1" x14ac:dyDescent="0.2">
      <c r="A598" s="29"/>
    </row>
    <row r="599" spans="1:1" s="18" customFormat="1" x14ac:dyDescent="0.2">
      <c r="A599" s="29"/>
    </row>
    <row r="600" spans="1:1" s="18" customFormat="1" x14ac:dyDescent="0.2">
      <c r="A600" s="29"/>
    </row>
    <row r="601" spans="1:1" s="18" customFormat="1" x14ac:dyDescent="0.2">
      <c r="A601" s="29"/>
    </row>
    <row r="602" spans="1:1" s="18" customFormat="1" x14ac:dyDescent="0.2">
      <c r="A602" s="29"/>
    </row>
    <row r="603" spans="1:1" s="18" customFormat="1" x14ac:dyDescent="0.2">
      <c r="A603" s="29"/>
    </row>
    <row r="604" spans="1:1" s="18" customFormat="1" x14ac:dyDescent="0.2">
      <c r="A604" s="29"/>
    </row>
    <row r="605" spans="1:1" s="18" customFormat="1" x14ac:dyDescent="0.2">
      <c r="A605" s="29"/>
    </row>
    <row r="606" spans="1:1" s="18" customFormat="1" x14ac:dyDescent="0.2">
      <c r="A606" s="29"/>
    </row>
    <row r="607" spans="1:1" s="18" customFormat="1" x14ac:dyDescent="0.2">
      <c r="A607" s="29"/>
    </row>
    <row r="608" spans="1:1" s="18" customFormat="1" x14ac:dyDescent="0.2">
      <c r="A608" s="29"/>
    </row>
    <row r="609" spans="1:1" s="18" customFormat="1" x14ac:dyDescent="0.2">
      <c r="A609" s="29"/>
    </row>
    <row r="610" spans="1:1" s="18" customFormat="1" x14ac:dyDescent="0.2">
      <c r="A610" s="29"/>
    </row>
    <row r="611" spans="1:1" s="18" customFormat="1" x14ac:dyDescent="0.2">
      <c r="A611" s="29"/>
    </row>
    <row r="612" spans="1:1" s="18" customFormat="1" x14ac:dyDescent="0.2">
      <c r="A612" s="29"/>
    </row>
    <row r="613" spans="1:1" s="18" customFormat="1" x14ac:dyDescent="0.2">
      <c r="A613" s="29"/>
    </row>
    <row r="614" spans="1:1" s="18" customFormat="1" x14ac:dyDescent="0.2">
      <c r="A614" s="29"/>
    </row>
    <row r="615" spans="1:1" s="18" customFormat="1" x14ac:dyDescent="0.2">
      <c r="A615" s="29"/>
    </row>
    <row r="616" spans="1:1" s="18" customFormat="1" x14ac:dyDescent="0.2">
      <c r="A616" s="29"/>
    </row>
    <row r="617" spans="1:1" s="18" customFormat="1" x14ac:dyDescent="0.2">
      <c r="A617" s="29"/>
    </row>
    <row r="618" spans="1:1" s="18" customFormat="1" x14ac:dyDescent="0.2">
      <c r="A618" s="29"/>
    </row>
    <row r="619" spans="1:1" s="18" customFormat="1" x14ac:dyDescent="0.2">
      <c r="A619" s="29"/>
    </row>
    <row r="620" spans="1:1" s="18" customFormat="1" x14ac:dyDescent="0.2">
      <c r="A620" s="29"/>
    </row>
    <row r="621" spans="1:1" s="18" customFormat="1" x14ac:dyDescent="0.2">
      <c r="A621" s="29"/>
    </row>
    <row r="622" spans="1:1" s="18" customFormat="1" x14ac:dyDescent="0.2">
      <c r="A622" s="29"/>
    </row>
    <row r="623" spans="1:1" s="18" customFormat="1" x14ac:dyDescent="0.2">
      <c r="A623" s="29"/>
    </row>
    <row r="624" spans="1:1" s="18" customFormat="1" x14ac:dyDescent="0.2">
      <c r="A624" s="29"/>
    </row>
    <row r="625" spans="1:1" s="18" customFormat="1" x14ac:dyDescent="0.2">
      <c r="A625" s="29"/>
    </row>
    <row r="626" spans="1:1" s="18" customFormat="1" x14ac:dyDescent="0.2">
      <c r="A626" s="29"/>
    </row>
    <row r="627" spans="1:1" s="18" customFormat="1" x14ac:dyDescent="0.2">
      <c r="A627" s="29"/>
    </row>
    <row r="628" spans="1:1" s="18" customFormat="1" x14ac:dyDescent="0.2">
      <c r="A628" s="29"/>
    </row>
    <row r="629" spans="1:1" s="18" customFormat="1" x14ac:dyDescent="0.2">
      <c r="A629" s="29"/>
    </row>
    <row r="630" spans="1:1" s="18" customFormat="1" x14ac:dyDescent="0.2">
      <c r="A630" s="29"/>
    </row>
    <row r="631" spans="1:1" s="18" customFormat="1" x14ac:dyDescent="0.2">
      <c r="A631" s="29"/>
    </row>
    <row r="632" spans="1:1" s="18" customFormat="1" x14ac:dyDescent="0.2">
      <c r="A632" s="29"/>
    </row>
    <row r="633" spans="1:1" s="18" customFormat="1" x14ac:dyDescent="0.2">
      <c r="A633" s="29"/>
    </row>
    <row r="634" spans="1:1" s="18" customFormat="1" x14ac:dyDescent="0.2">
      <c r="A634" s="29"/>
    </row>
    <row r="635" spans="1:1" s="18" customFormat="1" x14ac:dyDescent="0.2">
      <c r="A635" s="29"/>
    </row>
    <row r="636" spans="1:1" s="18" customFormat="1" x14ac:dyDescent="0.2">
      <c r="A636" s="29"/>
    </row>
    <row r="637" spans="1:1" s="18" customFormat="1" x14ac:dyDescent="0.2">
      <c r="A637" s="29"/>
    </row>
    <row r="638" spans="1:1" s="18" customFormat="1" x14ac:dyDescent="0.2">
      <c r="A638" s="29"/>
    </row>
    <row r="639" spans="1:1" s="18" customFormat="1" x14ac:dyDescent="0.2">
      <c r="A639" s="29"/>
    </row>
    <row r="640" spans="1:1" s="18" customFormat="1" x14ac:dyDescent="0.2">
      <c r="A640" s="29"/>
    </row>
    <row r="641" spans="1:1" s="18" customFormat="1" x14ac:dyDescent="0.2">
      <c r="A641" s="29"/>
    </row>
    <row r="642" spans="1:1" s="18" customFormat="1" x14ac:dyDescent="0.2">
      <c r="A642" s="29"/>
    </row>
    <row r="643" spans="1:1" s="18" customFormat="1" x14ac:dyDescent="0.2">
      <c r="A643" s="29"/>
    </row>
    <row r="644" spans="1:1" s="18" customFormat="1" x14ac:dyDescent="0.2">
      <c r="A644" s="29"/>
    </row>
    <row r="645" spans="1:1" s="18" customFormat="1" x14ac:dyDescent="0.2">
      <c r="A645" s="29"/>
    </row>
    <row r="646" spans="1:1" s="18" customFormat="1" x14ac:dyDescent="0.2">
      <c r="A646" s="29"/>
    </row>
    <row r="647" spans="1:1" s="18" customFormat="1" x14ac:dyDescent="0.2">
      <c r="A647" s="29"/>
    </row>
    <row r="648" spans="1:1" s="18" customFormat="1" x14ac:dyDescent="0.2">
      <c r="A648" s="29"/>
    </row>
    <row r="649" spans="1:1" s="18" customFormat="1" x14ac:dyDescent="0.2">
      <c r="A649" s="29"/>
    </row>
    <row r="650" spans="1:1" s="18" customFormat="1" x14ac:dyDescent="0.2">
      <c r="A650" s="29"/>
    </row>
    <row r="651" spans="1:1" s="18" customFormat="1" x14ac:dyDescent="0.2">
      <c r="A651" s="29"/>
    </row>
    <row r="652" spans="1:1" s="18" customFormat="1" x14ac:dyDescent="0.2">
      <c r="A652" s="29"/>
    </row>
    <row r="653" spans="1:1" s="18" customFormat="1" x14ac:dyDescent="0.2">
      <c r="A653" s="29"/>
    </row>
    <row r="654" spans="1:1" s="18" customFormat="1" x14ac:dyDescent="0.2">
      <c r="A654" s="29"/>
    </row>
    <row r="655" spans="1:1" s="18" customFormat="1" x14ac:dyDescent="0.2">
      <c r="A655" s="29"/>
    </row>
    <row r="656" spans="1:1" s="18" customFormat="1" x14ac:dyDescent="0.2">
      <c r="A656" s="29"/>
    </row>
    <row r="657" spans="1:1" s="18" customFormat="1" x14ac:dyDescent="0.2">
      <c r="A657" s="29"/>
    </row>
    <row r="658" spans="1:1" s="18" customFormat="1" x14ac:dyDescent="0.2">
      <c r="A658" s="29"/>
    </row>
    <row r="659" spans="1:1" s="18" customFormat="1" x14ac:dyDescent="0.2">
      <c r="A659" s="29"/>
    </row>
    <row r="660" spans="1:1" s="18" customFormat="1" x14ac:dyDescent="0.2">
      <c r="A660" s="29"/>
    </row>
    <row r="661" spans="1:1" s="18" customFormat="1" x14ac:dyDescent="0.2">
      <c r="A661" s="29"/>
    </row>
    <row r="662" spans="1:1" s="18" customFormat="1" x14ac:dyDescent="0.2">
      <c r="A662" s="29"/>
    </row>
    <row r="663" spans="1:1" s="18" customFormat="1" x14ac:dyDescent="0.2">
      <c r="A663" s="29"/>
    </row>
    <row r="664" spans="1:1" s="18" customFormat="1" x14ac:dyDescent="0.2">
      <c r="A664" s="29"/>
    </row>
    <row r="665" spans="1:1" s="18" customFormat="1" x14ac:dyDescent="0.2">
      <c r="A665" s="29"/>
    </row>
    <row r="666" spans="1:1" s="18" customFormat="1" x14ac:dyDescent="0.2">
      <c r="A666" s="29"/>
    </row>
    <row r="667" spans="1:1" s="18" customFormat="1" x14ac:dyDescent="0.2">
      <c r="A667" s="29"/>
    </row>
    <row r="668" spans="1:1" s="18" customFormat="1" x14ac:dyDescent="0.2">
      <c r="A668" s="29"/>
    </row>
    <row r="669" spans="1:1" s="18" customFormat="1" x14ac:dyDescent="0.2">
      <c r="A669" s="29"/>
    </row>
    <row r="670" spans="1:1" s="18" customFormat="1" x14ac:dyDescent="0.2">
      <c r="A670" s="29"/>
    </row>
    <row r="671" spans="1:1" s="18" customFormat="1" x14ac:dyDescent="0.2">
      <c r="A671" s="29"/>
    </row>
    <row r="672" spans="1:1" s="18" customFormat="1" x14ac:dyDescent="0.2">
      <c r="A672" s="29"/>
    </row>
    <row r="673" spans="1:1" s="18" customFormat="1" x14ac:dyDescent="0.2">
      <c r="A673" s="29"/>
    </row>
    <row r="674" spans="1:1" s="18" customFormat="1" x14ac:dyDescent="0.2">
      <c r="A674" s="29"/>
    </row>
    <row r="675" spans="1:1" s="18" customFormat="1" x14ac:dyDescent="0.2">
      <c r="A675" s="29"/>
    </row>
    <row r="676" spans="1:1" s="18" customFormat="1" x14ac:dyDescent="0.2">
      <c r="A676" s="29"/>
    </row>
    <row r="677" spans="1:1" s="18" customFormat="1" x14ac:dyDescent="0.2">
      <c r="A677" s="29"/>
    </row>
    <row r="678" spans="1:1" s="18" customFormat="1" x14ac:dyDescent="0.2">
      <c r="A678" s="29"/>
    </row>
    <row r="679" spans="1:1" s="18" customFormat="1" x14ac:dyDescent="0.2">
      <c r="A679" s="29"/>
    </row>
    <row r="680" spans="1:1" s="18" customFormat="1" x14ac:dyDescent="0.2">
      <c r="A680" s="29"/>
    </row>
    <row r="681" spans="1:1" s="18" customFormat="1" x14ac:dyDescent="0.2">
      <c r="A681" s="29"/>
    </row>
    <row r="682" spans="1:1" s="18" customFormat="1" x14ac:dyDescent="0.2">
      <c r="A682" s="29"/>
    </row>
    <row r="683" spans="1:1" s="18" customFormat="1" x14ac:dyDescent="0.2">
      <c r="A683" s="29"/>
    </row>
    <row r="684" spans="1:1" s="18" customFormat="1" x14ac:dyDescent="0.2">
      <c r="A684" s="29"/>
    </row>
    <row r="685" spans="1:1" s="18" customFormat="1" x14ac:dyDescent="0.2">
      <c r="A685" s="29"/>
    </row>
    <row r="686" spans="1:1" s="18" customFormat="1" x14ac:dyDescent="0.2">
      <c r="A686" s="29"/>
    </row>
    <row r="687" spans="1:1" s="18" customFormat="1" x14ac:dyDescent="0.2">
      <c r="A687" s="29"/>
    </row>
    <row r="688" spans="1:1" s="18" customFormat="1" x14ac:dyDescent="0.2">
      <c r="A688" s="29"/>
    </row>
    <row r="689" spans="1:1" s="18" customFormat="1" x14ac:dyDescent="0.2">
      <c r="A689" s="29"/>
    </row>
    <row r="690" spans="1:1" s="18" customFormat="1" x14ac:dyDescent="0.2">
      <c r="A690" s="29"/>
    </row>
    <row r="691" spans="1:1" s="18" customFormat="1" x14ac:dyDescent="0.2">
      <c r="A691" s="29"/>
    </row>
    <row r="692" spans="1:1" s="18" customFormat="1" x14ac:dyDescent="0.2">
      <c r="A692" s="29"/>
    </row>
    <row r="693" spans="1:1" s="18" customFormat="1" x14ac:dyDescent="0.2">
      <c r="A693" s="29"/>
    </row>
    <row r="694" spans="1:1" s="18" customFormat="1" x14ac:dyDescent="0.2">
      <c r="A694" s="29"/>
    </row>
    <row r="695" spans="1:1" s="18" customFormat="1" x14ac:dyDescent="0.2">
      <c r="A695" s="29"/>
    </row>
    <row r="696" spans="1:1" s="18" customFormat="1" x14ac:dyDescent="0.2">
      <c r="A696" s="29"/>
    </row>
    <row r="697" spans="1:1" s="18" customFormat="1" x14ac:dyDescent="0.2">
      <c r="A697" s="29"/>
    </row>
    <row r="698" spans="1:1" s="18" customFormat="1" x14ac:dyDescent="0.2">
      <c r="A698" s="29"/>
    </row>
    <row r="699" spans="1:1" s="18" customFormat="1" x14ac:dyDescent="0.2">
      <c r="A699" s="29"/>
    </row>
    <row r="700" spans="1:1" s="18" customFormat="1" x14ac:dyDescent="0.2">
      <c r="A700" s="29"/>
    </row>
    <row r="701" spans="1:1" s="18" customFormat="1" x14ac:dyDescent="0.2">
      <c r="A701" s="29"/>
    </row>
    <row r="702" spans="1:1" s="18" customFormat="1" x14ac:dyDescent="0.2">
      <c r="A702" s="29"/>
    </row>
    <row r="703" spans="1:1" s="18" customFormat="1" x14ac:dyDescent="0.2">
      <c r="A703" s="29"/>
    </row>
    <row r="704" spans="1:1" s="18" customFormat="1" x14ac:dyDescent="0.2">
      <c r="A704" s="29"/>
    </row>
    <row r="705" spans="1:1" s="18" customFormat="1" x14ac:dyDescent="0.2">
      <c r="A705" s="29"/>
    </row>
    <row r="706" spans="1:1" s="18" customFormat="1" x14ac:dyDescent="0.2">
      <c r="A706" s="29"/>
    </row>
    <row r="707" spans="1:1" s="18" customFormat="1" x14ac:dyDescent="0.2">
      <c r="A707" s="29"/>
    </row>
    <row r="708" spans="1:1" s="18" customFormat="1" x14ac:dyDescent="0.2">
      <c r="A708" s="29"/>
    </row>
    <row r="709" spans="1:1" s="18" customFormat="1" x14ac:dyDescent="0.2">
      <c r="A709" s="29"/>
    </row>
    <row r="710" spans="1:1" s="18" customFormat="1" x14ac:dyDescent="0.2">
      <c r="A710" s="29"/>
    </row>
    <row r="711" spans="1:1" s="18" customFormat="1" x14ac:dyDescent="0.2">
      <c r="A711" s="29"/>
    </row>
    <row r="712" spans="1:1" s="18" customFormat="1" x14ac:dyDescent="0.2">
      <c r="A712" s="29"/>
    </row>
    <row r="713" spans="1:1" s="18" customFormat="1" x14ac:dyDescent="0.2">
      <c r="A713" s="29"/>
    </row>
    <row r="714" spans="1:1" s="18" customFormat="1" x14ac:dyDescent="0.2">
      <c r="A714" s="29"/>
    </row>
    <row r="715" spans="1:1" s="18" customFormat="1" x14ac:dyDescent="0.2">
      <c r="A715" s="29"/>
    </row>
    <row r="716" spans="1:1" s="18" customFormat="1" x14ac:dyDescent="0.2">
      <c r="A716" s="29"/>
    </row>
    <row r="717" spans="1:1" s="18" customFormat="1" x14ac:dyDescent="0.2">
      <c r="A717" s="29"/>
    </row>
    <row r="718" spans="1:1" s="18" customFormat="1" x14ac:dyDescent="0.2">
      <c r="A718" s="29"/>
    </row>
    <row r="719" spans="1:1" s="18" customFormat="1" x14ac:dyDescent="0.2">
      <c r="A719" s="29"/>
    </row>
    <row r="720" spans="1:1" s="18" customFormat="1" x14ac:dyDescent="0.2">
      <c r="A720" s="29"/>
    </row>
    <row r="721" spans="1:1" s="18" customFormat="1" x14ac:dyDescent="0.2">
      <c r="A721" s="29"/>
    </row>
    <row r="722" spans="1:1" s="18" customFormat="1" x14ac:dyDescent="0.2">
      <c r="A722" s="29"/>
    </row>
    <row r="723" spans="1:1" s="18" customFormat="1" x14ac:dyDescent="0.2">
      <c r="A723" s="29"/>
    </row>
    <row r="724" spans="1:1" s="18" customFormat="1" x14ac:dyDescent="0.2">
      <c r="A724" s="29"/>
    </row>
    <row r="725" spans="1:1" s="18" customFormat="1" x14ac:dyDescent="0.2">
      <c r="A725" s="29"/>
    </row>
    <row r="726" spans="1:1" s="18" customFormat="1" x14ac:dyDescent="0.2">
      <c r="A726" s="29"/>
    </row>
    <row r="727" spans="1:1" s="18" customFormat="1" x14ac:dyDescent="0.2">
      <c r="A727" s="29"/>
    </row>
    <row r="728" spans="1:1" s="18" customFormat="1" x14ac:dyDescent="0.2">
      <c r="A728" s="29"/>
    </row>
    <row r="729" spans="1:1" s="18" customFormat="1" x14ac:dyDescent="0.2">
      <c r="A729" s="29"/>
    </row>
    <row r="730" spans="1:1" s="18" customFormat="1" x14ac:dyDescent="0.2">
      <c r="A730" s="29"/>
    </row>
    <row r="731" spans="1:1" s="18" customFormat="1" x14ac:dyDescent="0.2">
      <c r="A731" s="29"/>
    </row>
    <row r="732" spans="1:1" s="18" customFormat="1" x14ac:dyDescent="0.2">
      <c r="A732" s="29"/>
    </row>
    <row r="733" spans="1:1" s="18" customFormat="1" x14ac:dyDescent="0.2">
      <c r="A733" s="29"/>
    </row>
    <row r="734" spans="1:1" s="18" customFormat="1" x14ac:dyDescent="0.2">
      <c r="A734" s="29"/>
    </row>
    <row r="735" spans="1:1" s="18" customFormat="1" x14ac:dyDescent="0.2">
      <c r="A735" s="29"/>
    </row>
    <row r="736" spans="1:1" s="18" customFormat="1" x14ac:dyDescent="0.2">
      <c r="A736" s="29"/>
    </row>
    <row r="737" spans="1:1" s="18" customFormat="1" x14ac:dyDescent="0.2">
      <c r="A737" s="29"/>
    </row>
    <row r="738" spans="1:1" s="18" customFormat="1" x14ac:dyDescent="0.2">
      <c r="A738" s="29"/>
    </row>
    <row r="739" spans="1:1" s="18" customFormat="1" x14ac:dyDescent="0.2">
      <c r="A739" s="29"/>
    </row>
    <row r="740" spans="1:1" s="18" customFormat="1" x14ac:dyDescent="0.2">
      <c r="A740" s="29"/>
    </row>
    <row r="741" spans="1:1" s="18" customFormat="1" x14ac:dyDescent="0.2">
      <c r="A741" s="29"/>
    </row>
    <row r="742" spans="1:1" s="18" customFormat="1" x14ac:dyDescent="0.2">
      <c r="A742" s="29"/>
    </row>
    <row r="743" spans="1:1" s="18" customFormat="1" x14ac:dyDescent="0.2">
      <c r="A743" s="29"/>
    </row>
    <row r="744" spans="1:1" s="18" customFormat="1" x14ac:dyDescent="0.2">
      <c r="A744" s="29"/>
    </row>
    <row r="745" spans="1:1" s="18" customFormat="1" x14ac:dyDescent="0.2">
      <c r="A745" s="29"/>
    </row>
    <row r="746" spans="1:1" s="18" customFormat="1" x14ac:dyDescent="0.2">
      <c r="A746" s="29"/>
    </row>
    <row r="747" spans="1:1" s="18" customFormat="1" x14ac:dyDescent="0.2">
      <c r="A747" s="29"/>
    </row>
    <row r="748" spans="1:1" s="18" customFormat="1" x14ac:dyDescent="0.2">
      <c r="A748" s="29"/>
    </row>
    <row r="749" spans="1:1" s="18" customFormat="1" x14ac:dyDescent="0.2">
      <c r="A749" s="29"/>
    </row>
    <row r="750" spans="1:1" s="18" customFormat="1" x14ac:dyDescent="0.2">
      <c r="A750" s="29"/>
    </row>
    <row r="751" spans="1:1" s="18" customFormat="1" x14ac:dyDescent="0.2">
      <c r="A751" s="29"/>
    </row>
    <row r="752" spans="1:1" s="18" customFormat="1" x14ac:dyDescent="0.2">
      <c r="A752" s="29"/>
    </row>
    <row r="753" spans="1:1" s="18" customFormat="1" x14ac:dyDescent="0.2">
      <c r="A753" s="29"/>
    </row>
    <row r="754" spans="1:1" s="18" customFormat="1" x14ac:dyDescent="0.2">
      <c r="A754" s="29"/>
    </row>
    <row r="755" spans="1:1" s="18" customFormat="1" x14ac:dyDescent="0.2">
      <c r="A755" s="29"/>
    </row>
    <row r="756" spans="1:1" s="18" customFormat="1" x14ac:dyDescent="0.2">
      <c r="A756" s="29"/>
    </row>
    <row r="757" spans="1:1" s="18" customFormat="1" x14ac:dyDescent="0.2">
      <c r="A757" s="29"/>
    </row>
    <row r="758" spans="1:1" s="18" customFormat="1" x14ac:dyDescent="0.2">
      <c r="A758" s="29"/>
    </row>
    <row r="759" spans="1:1" s="18" customFormat="1" x14ac:dyDescent="0.2">
      <c r="A759" s="29"/>
    </row>
    <row r="760" spans="1:1" s="18" customFormat="1" x14ac:dyDescent="0.2">
      <c r="A760" s="29"/>
    </row>
    <row r="761" spans="1:1" s="18" customFormat="1" x14ac:dyDescent="0.2">
      <c r="A761" s="29"/>
    </row>
    <row r="762" spans="1:1" s="18" customFormat="1" x14ac:dyDescent="0.2">
      <c r="A762" s="29"/>
    </row>
    <row r="763" spans="1:1" s="18" customFormat="1" x14ac:dyDescent="0.2">
      <c r="A763" s="29"/>
    </row>
    <row r="764" spans="1:1" s="18" customFormat="1" x14ac:dyDescent="0.2">
      <c r="A764" s="29"/>
    </row>
    <row r="765" spans="1:1" s="18" customFormat="1" x14ac:dyDescent="0.2">
      <c r="A765" s="29"/>
    </row>
    <row r="766" spans="1:1" s="18" customFormat="1" x14ac:dyDescent="0.2">
      <c r="A766" s="29"/>
    </row>
    <row r="767" spans="1:1" s="18" customFormat="1" x14ac:dyDescent="0.2">
      <c r="A767" s="29"/>
    </row>
    <row r="768" spans="1:1" s="18" customFormat="1" x14ac:dyDescent="0.2">
      <c r="A768" s="29"/>
    </row>
    <row r="769" spans="1:1" s="18" customFormat="1" x14ac:dyDescent="0.2">
      <c r="A769" s="29"/>
    </row>
    <row r="770" spans="1:1" s="18" customFormat="1" x14ac:dyDescent="0.2">
      <c r="A770" s="29"/>
    </row>
    <row r="771" spans="1:1" s="18" customFormat="1" x14ac:dyDescent="0.2">
      <c r="A771" s="29"/>
    </row>
    <row r="772" spans="1:1" s="18" customFormat="1" x14ac:dyDescent="0.2">
      <c r="A772" s="29"/>
    </row>
    <row r="773" spans="1:1" s="18" customFormat="1" x14ac:dyDescent="0.2">
      <c r="A773" s="29"/>
    </row>
    <row r="774" spans="1:1" s="18" customFormat="1" x14ac:dyDescent="0.2">
      <c r="A774" s="29"/>
    </row>
    <row r="775" spans="1:1" s="18" customFormat="1" x14ac:dyDescent="0.2">
      <c r="A775" s="29"/>
    </row>
    <row r="776" spans="1:1" s="18" customFormat="1" x14ac:dyDescent="0.2">
      <c r="A776" s="29"/>
    </row>
    <row r="777" spans="1:1" s="18" customFormat="1" x14ac:dyDescent="0.2">
      <c r="A777" s="29"/>
    </row>
    <row r="778" spans="1:1" s="18" customFormat="1" x14ac:dyDescent="0.2">
      <c r="A778" s="29"/>
    </row>
    <row r="779" spans="1:1" s="18" customFormat="1" x14ac:dyDescent="0.2">
      <c r="A779" s="29"/>
    </row>
    <row r="780" spans="1:1" s="18" customFormat="1" x14ac:dyDescent="0.2">
      <c r="A780" s="29"/>
    </row>
    <row r="781" spans="1:1" s="18" customFormat="1" x14ac:dyDescent="0.2">
      <c r="A781" s="29"/>
    </row>
    <row r="782" spans="1:1" s="18" customFormat="1" x14ac:dyDescent="0.2">
      <c r="A782" s="29"/>
    </row>
    <row r="783" spans="1:1" s="18" customFormat="1" x14ac:dyDescent="0.2">
      <c r="A783" s="29"/>
    </row>
    <row r="784" spans="1:1" s="18" customFormat="1" x14ac:dyDescent="0.2">
      <c r="A784" s="29"/>
    </row>
    <row r="785" spans="1:1" s="18" customFormat="1" x14ac:dyDescent="0.2">
      <c r="A785" s="29"/>
    </row>
    <row r="786" spans="1:1" s="18" customFormat="1" x14ac:dyDescent="0.2">
      <c r="A786" s="29"/>
    </row>
    <row r="787" spans="1:1" s="18" customFormat="1" x14ac:dyDescent="0.2">
      <c r="A787" s="29"/>
    </row>
    <row r="788" spans="1:1" s="18" customFormat="1" x14ac:dyDescent="0.2">
      <c r="A788" s="29"/>
    </row>
    <row r="789" spans="1:1" s="18" customFormat="1" x14ac:dyDescent="0.2">
      <c r="A789" s="29"/>
    </row>
    <row r="790" spans="1:1" s="18" customFormat="1" x14ac:dyDescent="0.2">
      <c r="A790" s="29"/>
    </row>
    <row r="791" spans="1:1" s="18" customFormat="1" x14ac:dyDescent="0.2">
      <c r="A791" s="29"/>
    </row>
    <row r="792" spans="1:1" s="18" customFormat="1" x14ac:dyDescent="0.2">
      <c r="A792" s="29"/>
    </row>
    <row r="793" spans="1:1" s="18" customFormat="1" x14ac:dyDescent="0.2">
      <c r="A793" s="29"/>
    </row>
    <row r="794" spans="1:1" s="18" customFormat="1" x14ac:dyDescent="0.2">
      <c r="A794" s="29"/>
    </row>
    <row r="795" spans="1:1" s="18" customFormat="1" x14ac:dyDescent="0.2">
      <c r="A795" s="29"/>
    </row>
    <row r="796" spans="1:1" s="18" customFormat="1" x14ac:dyDescent="0.2">
      <c r="A796" s="29"/>
    </row>
    <row r="797" spans="1:1" s="18" customFormat="1" x14ac:dyDescent="0.2">
      <c r="A797" s="29"/>
    </row>
    <row r="798" spans="1:1" s="18" customFormat="1" x14ac:dyDescent="0.2">
      <c r="A798" s="29"/>
    </row>
    <row r="799" spans="1:1" s="18" customFormat="1" x14ac:dyDescent="0.2">
      <c r="A799" s="29"/>
    </row>
    <row r="800" spans="1:1" s="18" customFormat="1" x14ac:dyDescent="0.2">
      <c r="A800" s="29"/>
    </row>
    <row r="801" spans="1:1" s="18" customFormat="1" x14ac:dyDescent="0.2">
      <c r="A801" s="29"/>
    </row>
    <row r="802" spans="1:1" s="18" customFormat="1" x14ac:dyDescent="0.2">
      <c r="A802" s="29"/>
    </row>
    <row r="803" spans="1:1" s="18" customFormat="1" x14ac:dyDescent="0.2">
      <c r="A803" s="29"/>
    </row>
    <row r="804" spans="1:1" s="18" customFormat="1" x14ac:dyDescent="0.2">
      <c r="A804" s="29"/>
    </row>
    <row r="805" spans="1:1" s="18" customFormat="1" x14ac:dyDescent="0.2">
      <c r="A805" s="29"/>
    </row>
    <row r="806" spans="1:1" s="18" customFormat="1" x14ac:dyDescent="0.2">
      <c r="A806" s="29"/>
    </row>
    <row r="807" spans="1:1" s="18" customFormat="1" x14ac:dyDescent="0.2">
      <c r="A807" s="29"/>
    </row>
    <row r="808" spans="1:1" s="18" customFormat="1" x14ac:dyDescent="0.2">
      <c r="A808" s="29"/>
    </row>
    <row r="809" spans="1:1" s="18" customFormat="1" x14ac:dyDescent="0.2">
      <c r="A809" s="29"/>
    </row>
    <row r="810" spans="1:1" s="18" customFormat="1" x14ac:dyDescent="0.2">
      <c r="A810" s="29"/>
    </row>
    <row r="811" spans="1:1" s="18" customFormat="1" x14ac:dyDescent="0.2">
      <c r="A811" s="29"/>
    </row>
    <row r="812" spans="1:1" s="18" customFormat="1" x14ac:dyDescent="0.2">
      <c r="A812" s="29"/>
    </row>
    <row r="813" spans="1:1" s="18" customFormat="1" x14ac:dyDescent="0.2">
      <c r="A813" s="29"/>
    </row>
    <row r="814" spans="1:1" s="18" customFormat="1" x14ac:dyDescent="0.2">
      <c r="A814" s="29"/>
    </row>
    <row r="815" spans="1:1" s="18" customFormat="1" x14ac:dyDescent="0.2">
      <c r="A815" s="29"/>
    </row>
    <row r="816" spans="1:1" s="18" customFormat="1" x14ac:dyDescent="0.2">
      <c r="A816" s="29"/>
    </row>
    <row r="817" spans="1:1" s="18" customFormat="1" x14ac:dyDescent="0.2">
      <c r="A817" s="29"/>
    </row>
    <row r="818" spans="1:1" s="18" customFormat="1" x14ac:dyDescent="0.2">
      <c r="A818" s="29"/>
    </row>
    <row r="819" spans="1:1" s="18" customFormat="1" x14ac:dyDescent="0.2">
      <c r="A819" s="29"/>
    </row>
    <row r="820" spans="1:1" s="18" customFormat="1" x14ac:dyDescent="0.2">
      <c r="A820" s="29"/>
    </row>
    <row r="821" spans="1:1" s="18" customFormat="1" x14ac:dyDescent="0.2">
      <c r="A821" s="29"/>
    </row>
    <row r="822" spans="1:1" s="18" customFormat="1" x14ac:dyDescent="0.2">
      <c r="A822" s="29"/>
    </row>
    <row r="823" spans="1:1" s="18" customFormat="1" x14ac:dyDescent="0.2">
      <c r="A823" s="29"/>
    </row>
    <row r="824" spans="1:1" s="18" customFormat="1" x14ac:dyDescent="0.2">
      <c r="A824" s="29"/>
    </row>
    <row r="825" spans="1:1" s="18" customFormat="1" x14ac:dyDescent="0.2">
      <c r="A825" s="29"/>
    </row>
    <row r="826" spans="1:1" s="18" customFormat="1" x14ac:dyDescent="0.2">
      <c r="A826" s="29"/>
    </row>
    <row r="827" spans="1:1" s="18" customFormat="1" x14ac:dyDescent="0.2">
      <c r="A827" s="29"/>
    </row>
    <row r="828" spans="1:1" s="18" customFormat="1" x14ac:dyDescent="0.2">
      <c r="A828" s="29"/>
    </row>
    <row r="829" spans="1:1" s="18" customFormat="1" x14ac:dyDescent="0.2">
      <c r="A829" s="29"/>
    </row>
    <row r="830" spans="1:1" s="18" customFormat="1" x14ac:dyDescent="0.2">
      <c r="A830" s="29"/>
    </row>
    <row r="831" spans="1:1" s="18" customFormat="1" x14ac:dyDescent="0.2">
      <c r="A831" s="29"/>
    </row>
    <row r="832" spans="1:1" s="18" customFormat="1" x14ac:dyDescent="0.2">
      <c r="A832" s="29"/>
    </row>
    <row r="833" spans="1:1" s="18" customFormat="1" x14ac:dyDescent="0.2">
      <c r="A833" s="29"/>
    </row>
    <row r="834" spans="1:1" s="18" customFormat="1" x14ac:dyDescent="0.2">
      <c r="A834" s="29"/>
    </row>
    <row r="835" spans="1:1" s="18" customFormat="1" x14ac:dyDescent="0.2">
      <c r="A835" s="29"/>
    </row>
    <row r="836" spans="1:1" s="18" customFormat="1" x14ac:dyDescent="0.2">
      <c r="A836" s="29"/>
    </row>
    <row r="837" spans="1:1" s="18" customFormat="1" x14ac:dyDescent="0.2">
      <c r="A837" s="29"/>
    </row>
    <row r="838" spans="1:1" s="18" customFormat="1" x14ac:dyDescent="0.2">
      <c r="A838" s="29"/>
    </row>
    <row r="839" spans="1:1" s="18" customFormat="1" x14ac:dyDescent="0.2">
      <c r="A839" s="29"/>
    </row>
    <row r="840" spans="1:1" s="18" customFormat="1" x14ac:dyDescent="0.2">
      <c r="A840" s="29"/>
    </row>
    <row r="841" spans="1:1" s="18" customFormat="1" x14ac:dyDescent="0.2">
      <c r="A841" s="29"/>
    </row>
    <row r="842" spans="1:1" s="18" customFormat="1" x14ac:dyDescent="0.2">
      <c r="A842" s="29"/>
    </row>
    <row r="843" spans="1:1" s="18" customFormat="1" x14ac:dyDescent="0.2">
      <c r="A843" s="29"/>
    </row>
    <row r="844" spans="1:1" s="18" customFormat="1" x14ac:dyDescent="0.2">
      <c r="A844" s="29"/>
    </row>
    <row r="845" spans="1:1" s="18" customFormat="1" x14ac:dyDescent="0.2">
      <c r="A845" s="29"/>
    </row>
    <row r="846" spans="1:1" s="18" customFormat="1" x14ac:dyDescent="0.2">
      <c r="A846" s="29"/>
    </row>
    <row r="847" spans="1:1" s="18" customFormat="1" x14ac:dyDescent="0.2">
      <c r="A847" s="29"/>
    </row>
    <row r="848" spans="1:1" s="18" customFormat="1" x14ac:dyDescent="0.2">
      <c r="A848" s="29"/>
    </row>
    <row r="849" spans="1:1" s="18" customFormat="1" x14ac:dyDescent="0.2">
      <c r="A849" s="29"/>
    </row>
    <row r="850" spans="1:1" s="18" customFormat="1" x14ac:dyDescent="0.2">
      <c r="A850" s="29"/>
    </row>
    <row r="851" spans="1:1" s="18" customFormat="1" x14ac:dyDescent="0.2">
      <c r="A851" s="29"/>
    </row>
    <row r="852" spans="1:1" s="18" customFormat="1" x14ac:dyDescent="0.2">
      <c r="A852" s="29"/>
    </row>
    <row r="853" spans="1:1" s="18" customFormat="1" x14ac:dyDescent="0.2">
      <c r="A853" s="29"/>
    </row>
    <row r="854" spans="1:1" s="18" customFormat="1" x14ac:dyDescent="0.2">
      <c r="A854" s="29"/>
    </row>
    <row r="855" spans="1:1" s="18" customFormat="1" x14ac:dyDescent="0.2">
      <c r="A855" s="29"/>
    </row>
    <row r="856" spans="1:1" s="18" customFormat="1" x14ac:dyDescent="0.2">
      <c r="A856" s="29"/>
    </row>
    <row r="857" spans="1:1" s="18" customFormat="1" x14ac:dyDescent="0.2">
      <c r="A857" s="29"/>
    </row>
    <row r="858" spans="1:1" s="18" customFormat="1" x14ac:dyDescent="0.2">
      <c r="A858" s="29"/>
    </row>
    <row r="859" spans="1:1" s="18" customFormat="1" x14ac:dyDescent="0.2">
      <c r="A859" s="29"/>
    </row>
    <row r="860" spans="1:1" s="18" customFormat="1" x14ac:dyDescent="0.2">
      <c r="A860" s="29"/>
    </row>
    <row r="861" spans="1:1" s="18" customFormat="1" x14ac:dyDescent="0.2">
      <c r="A861" s="29"/>
    </row>
    <row r="862" spans="1:1" s="18" customFormat="1" x14ac:dyDescent="0.2">
      <c r="A862" s="29"/>
    </row>
    <row r="863" spans="1:1" s="18" customFormat="1" x14ac:dyDescent="0.2">
      <c r="A863" s="29"/>
    </row>
    <row r="864" spans="1:1" s="18" customFormat="1" x14ac:dyDescent="0.2">
      <c r="A864" s="29"/>
    </row>
    <row r="865" spans="1:1" s="18" customFormat="1" x14ac:dyDescent="0.2">
      <c r="A865" s="29"/>
    </row>
    <row r="866" spans="1:1" s="18" customFormat="1" x14ac:dyDescent="0.2">
      <c r="A866" s="29"/>
    </row>
    <row r="867" spans="1:1" s="18" customFormat="1" x14ac:dyDescent="0.2">
      <c r="A867" s="29"/>
    </row>
    <row r="868" spans="1:1" s="18" customFormat="1" x14ac:dyDescent="0.2">
      <c r="A868" s="29"/>
    </row>
    <row r="869" spans="1:1" s="18" customFormat="1" x14ac:dyDescent="0.2">
      <c r="A869" s="29"/>
    </row>
    <row r="870" spans="1:1" s="18" customFormat="1" x14ac:dyDescent="0.2">
      <c r="A870" s="29"/>
    </row>
    <row r="871" spans="1:1" s="18" customFormat="1" x14ac:dyDescent="0.2">
      <c r="A871" s="29"/>
    </row>
    <row r="872" spans="1:1" s="18" customFormat="1" x14ac:dyDescent="0.2">
      <c r="A872" s="29"/>
    </row>
    <row r="873" spans="1:1" s="18" customFormat="1" x14ac:dyDescent="0.2">
      <c r="A873" s="29"/>
    </row>
    <row r="874" spans="1:1" s="18" customFormat="1" x14ac:dyDescent="0.2">
      <c r="A874" s="29"/>
    </row>
    <row r="875" spans="1:1" s="18" customFormat="1" x14ac:dyDescent="0.2">
      <c r="A875" s="29"/>
    </row>
    <row r="876" spans="1:1" s="18" customFormat="1" x14ac:dyDescent="0.2">
      <c r="A876" s="29"/>
    </row>
    <row r="877" spans="1:1" s="18" customFormat="1" x14ac:dyDescent="0.2">
      <c r="A877" s="29"/>
    </row>
    <row r="878" spans="1:1" s="18" customFormat="1" x14ac:dyDescent="0.2">
      <c r="A878" s="29"/>
    </row>
    <row r="879" spans="1:1" s="18" customFormat="1" x14ac:dyDescent="0.2">
      <c r="A879" s="29"/>
    </row>
    <row r="880" spans="1:1" s="18" customFormat="1" x14ac:dyDescent="0.2">
      <c r="A880" s="29"/>
    </row>
    <row r="881" spans="1:1" s="18" customFormat="1" x14ac:dyDescent="0.2">
      <c r="A881" s="29"/>
    </row>
    <row r="882" spans="1:1" s="18" customFormat="1" x14ac:dyDescent="0.2">
      <c r="A882" s="29"/>
    </row>
    <row r="883" spans="1:1" s="18" customFormat="1" x14ac:dyDescent="0.2">
      <c r="A883" s="29"/>
    </row>
    <row r="884" spans="1:1" s="18" customFormat="1" x14ac:dyDescent="0.2">
      <c r="A884" s="29"/>
    </row>
    <row r="885" spans="1:1" s="18" customFormat="1" x14ac:dyDescent="0.2">
      <c r="A885" s="29"/>
    </row>
    <row r="886" spans="1:1" s="18" customFormat="1" x14ac:dyDescent="0.2">
      <c r="A886" s="29"/>
    </row>
    <row r="887" spans="1:1" s="18" customFormat="1" x14ac:dyDescent="0.2">
      <c r="A887" s="29"/>
    </row>
    <row r="888" spans="1:1" s="18" customFormat="1" x14ac:dyDescent="0.2">
      <c r="A888" s="29"/>
    </row>
    <row r="889" spans="1:1" s="18" customFormat="1" x14ac:dyDescent="0.2">
      <c r="A889" s="29"/>
    </row>
    <row r="890" spans="1:1" s="18" customFormat="1" x14ac:dyDescent="0.2">
      <c r="A890" s="29"/>
    </row>
    <row r="891" spans="1:1" s="18" customFormat="1" x14ac:dyDescent="0.2">
      <c r="A891" s="29"/>
    </row>
    <row r="892" spans="1:1" s="18" customFormat="1" x14ac:dyDescent="0.2">
      <c r="A892" s="29"/>
    </row>
    <row r="893" spans="1:1" s="18" customFormat="1" x14ac:dyDescent="0.2">
      <c r="A893" s="29"/>
    </row>
    <row r="894" spans="1:1" s="18" customFormat="1" x14ac:dyDescent="0.2">
      <c r="A894" s="29"/>
    </row>
    <row r="895" spans="1:1" s="18" customFormat="1" x14ac:dyDescent="0.2">
      <c r="A895" s="29"/>
    </row>
    <row r="896" spans="1:1" s="18" customFormat="1" x14ac:dyDescent="0.2">
      <c r="A896" s="29"/>
    </row>
    <row r="897" spans="1:1" s="18" customFormat="1" x14ac:dyDescent="0.2">
      <c r="A897" s="29"/>
    </row>
    <row r="898" spans="1:1" s="18" customFormat="1" x14ac:dyDescent="0.2">
      <c r="A898" s="29"/>
    </row>
    <row r="899" spans="1:1" s="18" customFormat="1" x14ac:dyDescent="0.2">
      <c r="A899" s="29"/>
    </row>
    <row r="900" spans="1:1" s="18" customFormat="1" x14ac:dyDescent="0.2">
      <c r="A900" s="29"/>
    </row>
    <row r="901" spans="1:1" s="18" customFormat="1" x14ac:dyDescent="0.2">
      <c r="A901" s="29"/>
    </row>
    <row r="902" spans="1:1" s="18" customFormat="1" x14ac:dyDescent="0.2">
      <c r="A902" s="29"/>
    </row>
    <row r="903" spans="1:1" s="18" customFormat="1" x14ac:dyDescent="0.2">
      <c r="A903" s="29"/>
    </row>
    <row r="904" spans="1:1" s="18" customFormat="1" x14ac:dyDescent="0.2">
      <c r="A904" s="29"/>
    </row>
    <row r="905" spans="1:1" s="18" customFormat="1" x14ac:dyDescent="0.2">
      <c r="A905" s="29"/>
    </row>
    <row r="906" spans="1:1" s="18" customFormat="1" x14ac:dyDescent="0.2">
      <c r="A906" s="29"/>
    </row>
    <row r="907" spans="1:1" s="18" customFormat="1" x14ac:dyDescent="0.2">
      <c r="A907" s="29"/>
    </row>
    <row r="908" spans="1:1" s="18" customFormat="1" x14ac:dyDescent="0.2">
      <c r="A908" s="29"/>
    </row>
    <row r="909" spans="1:1" s="18" customFormat="1" x14ac:dyDescent="0.2">
      <c r="A909" s="29"/>
    </row>
    <row r="910" spans="1:1" s="18" customFormat="1" x14ac:dyDescent="0.2">
      <c r="A910" s="29"/>
    </row>
    <row r="911" spans="1:1" s="18" customFormat="1" x14ac:dyDescent="0.2">
      <c r="A911" s="29"/>
    </row>
    <row r="912" spans="1:1" s="18" customFormat="1" x14ac:dyDescent="0.2">
      <c r="A912" s="29"/>
    </row>
    <row r="913" spans="1:1" s="18" customFormat="1" x14ac:dyDescent="0.2">
      <c r="A913" s="29"/>
    </row>
    <row r="914" spans="1:1" s="18" customFormat="1" x14ac:dyDescent="0.2">
      <c r="A914" s="29"/>
    </row>
    <row r="915" spans="1:1" s="18" customFormat="1" x14ac:dyDescent="0.2">
      <c r="A915" s="29"/>
    </row>
    <row r="916" spans="1:1" s="18" customFormat="1" x14ac:dyDescent="0.2">
      <c r="A916" s="29"/>
    </row>
    <row r="917" spans="1:1" s="18" customFormat="1" x14ac:dyDescent="0.2">
      <c r="A917" s="29"/>
    </row>
    <row r="918" spans="1:1" s="18" customFormat="1" x14ac:dyDescent="0.2">
      <c r="A918" s="29"/>
    </row>
    <row r="919" spans="1:1" s="18" customFormat="1" x14ac:dyDescent="0.2">
      <c r="A919" s="29"/>
    </row>
    <row r="920" spans="1:1" s="18" customFormat="1" x14ac:dyDescent="0.2">
      <c r="A920" s="29"/>
    </row>
    <row r="921" spans="1:1" s="18" customFormat="1" x14ac:dyDescent="0.2">
      <c r="A921" s="29"/>
    </row>
    <row r="922" spans="1:1" s="18" customFormat="1" x14ac:dyDescent="0.2">
      <c r="A922" s="29"/>
    </row>
    <row r="923" spans="1:1" s="18" customFormat="1" x14ac:dyDescent="0.2">
      <c r="A923" s="29"/>
    </row>
    <row r="924" spans="1:1" s="18" customFormat="1" x14ac:dyDescent="0.2">
      <c r="A924" s="29"/>
    </row>
    <row r="925" spans="1:1" s="18" customFormat="1" x14ac:dyDescent="0.2">
      <c r="A925" s="29"/>
    </row>
    <row r="926" spans="1:1" s="18" customFormat="1" x14ac:dyDescent="0.2">
      <c r="A926" s="29"/>
    </row>
    <row r="927" spans="1:1" s="18" customFormat="1" x14ac:dyDescent="0.2">
      <c r="A927" s="29"/>
    </row>
    <row r="928" spans="1:1" s="18" customFormat="1" x14ac:dyDescent="0.2">
      <c r="A928" s="29"/>
    </row>
    <row r="929" spans="1:1" s="18" customFormat="1" x14ac:dyDescent="0.2">
      <c r="A929" s="29"/>
    </row>
    <row r="930" spans="1:1" s="18" customFormat="1" x14ac:dyDescent="0.2">
      <c r="A930" s="29"/>
    </row>
    <row r="931" spans="1:1" s="18" customFormat="1" x14ac:dyDescent="0.2">
      <c r="A931" s="29"/>
    </row>
    <row r="932" spans="1:1" s="18" customFormat="1" x14ac:dyDescent="0.2">
      <c r="A932" s="29"/>
    </row>
    <row r="933" spans="1:1" s="18" customFormat="1" x14ac:dyDescent="0.2">
      <c r="A933" s="29"/>
    </row>
    <row r="934" spans="1:1" s="18" customFormat="1" x14ac:dyDescent="0.2">
      <c r="A934" s="29"/>
    </row>
    <row r="935" spans="1:1" s="18" customFormat="1" x14ac:dyDescent="0.2">
      <c r="A935" s="29"/>
    </row>
    <row r="936" spans="1:1" s="18" customFormat="1" x14ac:dyDescent="0.2">
      <c r="A936" s="29"/>
    </row>
    <row r="937" spans="1:1" s="18" customFormat="1" x14ac:dyDescent="0.2">
      <c r="A937" s="29"/>
    </row>
    <row r="938" spans="1:1" s="18" customFormat="1" x14ac:dyDescent="0.2">
      <c r="A938" s="29"/>
    </row>
    <row r="939" spans="1:1" s="18" customFormat="1" x14ac:dyDescent="0.2">
      <c r="A939" s="29"/>
    </row>
    <row r="940" spans="1:1" s="18" customFormat="1" x14ac:dyDescent="0.2">
      <c r="A940" s="29"/>
    </row>
    <row r="941" spans="1:1" s="18" customFormat="1" x14ac:dyDescent="0.2">
      <c r="A941" s="29"/>
    </row>
    <row r="942" spans="1:1" s="18" customFormat="1" x14ac:dyDescent="0.2">
      <c r="A942" s="29"/>
    </row>
    <row r="943" spans="1:1" s="18" customFormat="1" x14ac:dyDescent="0.2">
      <c r="A943" s="29"/>
    </row>
    <row r="944" spans="1:1" s="18" customFormat="1" x14ac:dyDescent="0.2">
      <c r="A944" s="29"/>
    </row>
    <row r="945" spans="1:1" s="18" customFormat="1" x14ac:dyDescent="0.2">
      <c r="A945" s="29"/>
    </row>
    <row r="946" spans="1:1" s="18" customFormat="1" x14ac:dyDescent="0.2">
      <c r="A946" s="29"/>
    </row>
    <row r="947" spans="1:1" s="18" customFormat="1" x14ac:dyDescent="0.2">
      <c r="A947" s="29"/>
    </row>
    <row r="948" spans="1:1" s="18" customFormat="1" x14ac:dyDescent="0.2">
      <c r="A948" s="29"/>
    </row>
    <row r="949" spans="1:1" s="18" customFormat="1" x14ac:dyDescent="0.2">
      <c r="A949" s="29"/>
    </row>
    <row r="950" spans="1:1" s="18" customFormat="1" x14ac:dyDescent="0.2">
      <c r="A950" s="29"/>
    </row>
    <row r="951" spans="1:1" s="18" customFormat="1" x14ac:dyDescent="0.2">
      <c r="A951" s="29"/>
    </row>
    <row r="952" spans="1:1" s="18" customFormat="1" x14ac:dyDescent="0.2">
      <c r="A952" s="29"/>
    </row>
    <row r="953" spans="1:1" s="18" customFormat="1" x14ac:dyDescent="0.2">
      <c r="A953" s="29"/>
    </row>
    <row r="954" spans="1:1" s="18" customFormat="1" x14ac:dyDescent="0.2">
      <c r="A954" s="29"/>
    </row>
    <row r="955" spans="1:1" s="18" customFormat="1" x14ac:dyDescent="0.2">
      <c r="A955" s="29"/>
    </row>
    <row r="956" spans="1:1" s="18" customFormat="1" x14ac:dyDescent="0.2">
      <c r="A956" s="29"/>
    </row>
    <row r="957" spans="1:1" s="18" customFormat="1" x14ac:dyDescent="0.2">
      <c r="A957" s="29"/>
    </row>
    <row r="958" spans="1:1" s="18" customFormat="1" x14ac:dyDescent="0.2">
      <c r="A958" s="29"/>
    </row>
    <row r="959" spans="1:1" s="18" customFormat="1" x14ac:dyDescent="0.2">
      <c r="A959" s="29"/>
    </row>
    <row r="960" spans="1:1" s="18" customFormat="1" x14ac:dyDescent="0.2">
      <c r="A960" s="29"/>
    </row>
    <row r="961" spans="1:1" s="18" customFormat="1" x14ac:dyDescent="0.2">
      <c r="A961" s="29"/>
    </row>
    <row r="962" spans="1:1" s="18" customFormat="1" x14ac:dyDescent="0.2">
      <c r="A962" s="29"/>
    </row>
    <row r="963" spans="1:1" s="18" customFormat="1" x14ac:dyDescent="0.2">
      <c r="A963" s="29"/>
    </row>
    <row r="964" spans="1:1" s="18" customFormat="1" x14ac:dyDescent="0.2">
      <c r="A964" s="29"/>
    </row>
    <row r="965" spans="1:1" s="18" customFormat="1" x14ac:dyDescent="0.2">
      <c r="A965" s="29"/>
    </row>
    <row r="966" spans="1:1" s="18" customFormat="1" x14ac:dyDescent="0.2">
      <c r="A966" s="29"/>
    </row>
    <row r="967" spans="1:1" s="18" customFormat="1" x14ac:dyDescent="0.2">
      <c r="A967" s="29"/>
    </row>
    <row r="968" spans="1:1" s="18" customFormat="1" x14ac:dyDescent="0.2">
      <c r="A968" s="29"/>
    </row>
    <row r="969" spans="1:1" s="18" customFormat="1" x14ac:dyDescent="0.2">
      <c r="A969" s="29"/>
    </row>
    <row r="970" spans="1:1" s="18" customFormat="1" x14ac:dyDescent="0.2">
      <c r="A970" s="29"/>
    </row>
    <row r="971" spans="1:1" s="18" customFormat="1" x14ac:dyDescent="0.2">
      <c r="A971" s="29"/>
    </row>
    <row r="972" spans="1:1" s="18" customFormat="1" x14ac:dyDescent="0.2">
      <c r="A972" s="29"/>
    </row>
    <row r="973" spans="1:1" s="18" customFormat="1" x14ac:dyDescent="0.2">
      <c r="A973" s="29"/>
    </row>
    <row r="974" spans="1:1" s="18" customFormat="1" x14ac:dyDescent="0.2">
      <c r="A974" s="29"/>
    </row>
    <row r="975" spans="1:1" s="18" customFormat="1" x14ac:dyDescent="0.2">
      <c r="A975" s="29"/>
    </row>
    <row r="976" spans="1:1" s="18" customFormat="1" x14ac:dyDescent="0.2">
      <c r="A976" s="29"/>
    </row>
    <row r="977" spans="1:1" s="18" customFormat="1" x14ac:dyDescent="0.2">
      <c r="A977" s="29"/>
    </row>
    <row r="978" spans="1:1" s="18" customFormat="1" x14ac:dyDescent="0.2">
      <c r="A978" s="29"/>
    </row>
    <row r="979" spans="1:1" s="18" customFormat="1" x14ac:dyDescent="0.2">
      <c r="A979" s="29"/>
    </row>
    <row r="980" spans="1:1" s="18" customFormat="1" x14ac:dyDescent="0.2">
      <c r="A980" s="29"/>
    </row>
    <row r="981" spans="1:1" s="18" customFormat="1" x14ac:dyDescent="0.2">
      <c r="A981" s="29"/>
    </row>
    <row r="982" spans="1:1" s="18" customFormat="1" x14ac:dyDescent="0.2">
      <c r="A982" s="29"/>
    </row>
    <row r="983" spans="1:1" s="18" customFormat="1" x14ac:dyDescent="0.2">
      <c r="A983" s="29"/>
    </row>
    <row r="984" spans="1:1" s="18" customFormat="1" x14ac:dyDescent="0.2">
      <c r="A984" s="29"/>
    </row>
    <row r="985" spans="1:1" s="18" customFormat="1" x14ac:dyDescent="0.2">
      <c r="A985" s="29"/>
    </row>
    <row r="986" spans="1:1" s="18" customFormat="1" x14ac:dyDescent="0.2">
      <c r="A986" s="29"/>
    </row>
    <row r="987" spans="1:1" s="18" customFormat="1" x14ac:dyDescent="0.2">
      <c r="A987" s="29"/>
    </row>
    <row r="988" spans="1:1" s="18" customFormat="1" x14ac:dyDescent="0.2">
      <c r="A988" s="29"/>
    </row>
    <row r="989" spans="1:1" s="18" customFormat="1" x14ac:dyDescent="0.2">
      <c r="A989" s="29"/>
    </row>
    <row r="990" spans="1:1" s="18" customFormat="1" x14ac:dyDescent="0.2">
      <c r="A990" s="29"/>
    </row>
    <row r="991" spans="1:1" s="18" customFormat="1" x14ac:dyDescent="0.2">
      <c r="A991" s="29"/>
    </row>
    <row r="992" spans="1:1" s="18" customFormat="1" x14ac:dyDescent="0.2">
      <c r="A992" s="29"/>
    </row>
    <row r="993" spans="1:1" s="18" customFormat="1" x14ac:dyDescent="0.2">
      <c r="A993" s="29"/>
    </row>
    <row r="994" spans="1:1" s="18" customFormat="1" x14ac:dyDescent="0.2">
      <c r="A994" s="29"/>
    </row>
    <row r="995" spans="1:1" s="18" customFormat="1" x14ac:dyDescent="0.2">
      <c r="A995" s="29"/>
    </row>
    <row r="996" spans="1:1" s="18" customFormat="1" x14ac:dyDescent="0.2">
      <c r="A996" s="29"/>
    </row>
    <row r="997" spans="1:1" s="18" customFormat="1" x14ac:dyDescent="0.2">
      <c r="A997" s="29"/>
    </row>
    <row r="998" spans="1:1" s="18" customFormat="1" x14ac:dyDescent="0.2">
      <c r="A998" s="29"/>
    </row>
    <row r="999" spans="1:1" s="18" customFormat="1" x14ac:dyDescent="0.2">
      <c r="A999" s="29"/>
    </row>
    <row r="1000" spans="1:1" s="18" customFormat="1" x14ac:dyDescent="0.2">
      <c r="A1000" s="29"/>
    </row>
    <row r="1001" spans="1:1" s="18" customFormat="1" x14ac:dyDescent="0.2">
      <c r="A1001" s="29"/>
    </row>
    <row r="1002" spans="1:1" s="18" customFormat="1" x14ac:dyDescent="0.2">
      <c r="A1002" s="29"/>
    </row>
    <row r="1003" spans="1:1" s="18" customFormat="1" x14ac:dyDescent="0.2">
      <c r="A1003" s="29"/>
    </row>
    <row r="1004" spans="1:1" s="18" customFormat="1" x14ac:dyDescent="0.2">
      <c r="A1004" s="29"/>
    </row>
    <row r="1005" spans="1:1" s="18" customFormat="1" x14ac:dyDescent="0.2">
      <c r="A1005" s="29"/>
    </row>
    <row r="1006" spans="1:1" s="18" customFormat="1" x14ac:dyDescent="0.2">
      <c r="A1006" s="29"/>
    </row>
    <row r="1007" spans="1:1" s="18" customFormat="1" x14ac:dyDescent="0.2">
      <c r="A1007" s="29"/>
    </row>
    <row r="1008" spans="1:1" s="18" customFormat="1" x14ac:dyDescent="0.2">
      <c r="A1008" s="29"/>
    </row>
    <row r="1009" spans="1:1" s="18" customFormat="1" x14ac:dyDescent="0.2">
      <c r="A1009" s="29"/>
    </row>
    <row r="1010" spans="1:1" s="18" customFormat="1" x14ac:dyDescent="0.2">
      <c r="A1010" s="29"/>
    </row>
    <row r="1011" spans="1:1" s="18" customFormat="1" x14ac:dyDescent="0.2">
      <c r="A1011" s="29"/>
    </row>
    <row r="1012" spans="1:1" s="18" customFormat="1" x14ac:dyDescent="0.2">
      <c r="A1012" s="29"/>
    </row>
    <row r="1013" spans="1:1" s="18" customFormat="1" x14ac:dyDescent="0.2">
      <c r="A1013" s="29"/>
    </row>
    <row r="1014" spans="1:1" s="18" customFormat="1" x14ac:dyDescent="0.2">
      <c r="A1014" s="29"/>
    </row>
    <row r="1015" spans="1:1" s="18" customFormat="1" x14ac:dyDescent="0.2">
      <c r="A1015" s="29"/>
    </row>
    <row r="1016" spans="1:1" s="18" customFormat="1" x14ac:dyDescent="0.2">
      <c r="A1016" s="29"/>
    </row>
    <row r="1017" spans="1:1" s="18" customFormat="1" x14ac:dyDescent="0.2">
      <c r="A1017" s="29"/>
    </row>
    <row r="1018" spans="1:1" s="18" customFormat="1" x14ac:dyDescent="0.2">
      <c r="A1018" s="29"/>
    </row>
    <row r="1019" spans="1:1" s="18" customFormat="1" x14ac:dyDescent="0.2">
      <c r="A1019" s="29"/>
    </row>
    <row r="1020" spans="1:1" s="18" customFormat="1" x14ac:dyDescent="0.2">
      <c r="A1020" s="29"/>
    </row>
    <row r="1021" spans="1:1" s="18" customFormat="1" x14ac:dyDescent="0.2">
      <c r="A1021" s="29"/>
    </row>
    <row r="1022" spans="1:1" s="18" customFormat="1" x14ac:dyDescent="0.2">
      <c r="A1022" s="29"/>
    </row>
    <row r="1023" spans="1:1" s="18" customFormat="1" x14ac:dyDescent="0.2">
      <c r="A1023" s="29"/>
    </row>
    <row r="1024" spans="1:1" s="18" customFormat="1" x14ac:dyDescent="0.2">
      <c r="A1024" s="29"/>
    </row>
    <row r="1025" spans="1:1" s="18" customFormat="1" x14ac:dyDescent="0.2">
      <c r="A1025" s="29"/>
    </row>
    <row r="1026" spans="1:1" s="18" customFormat="1" x14ac:dyDescent="0.2">
      <c r="A1026" s="29"/>
    </row>
    <row r="1027" spans="1:1" s="18" customFormat="1" x14ac:dyDescent="0.2">
      <c r="A1027" s="29"/>
    </row>
    <row r="1028" spans="1:1" s="18" customFormat="1" x14ac:dyDescent="0.2">
      <c r="A1028" s="29"/>
    </row>
    <row r="1029" spans="1:1" s="18" customFormat="1" x14ac:dyDescent="0.2">
      <c r="A1029" s="29"/>
    </row>
    <row r="1030" spans="1:1" s="18" customFormat="1" x14ac:dyDescent="0.2">
      <c r="A1030" s="29"/>
    </row>
    <row r="1031" spans="1:1" s="18" customFormat="1" x14ac:dyDescent="0.2">
      <c r="A1031" s="29"/>
    </row>
    <row r="1032" spans="1:1" s="18" customFormat="1" x14ac:dyDescent="0.2">
      <c r="A1032" s="29"/>
    </row>
    <row r="1033" spans="1:1" s="18" customFormat="1" x14ac:dyDescent="0.2">
      <c r="A1033" s="29"/>
    </row>
    <row r="1034" spans="1:1" s="18" customFormat="1" x14ac:dyDescent="0.2">
      <c r="A1034" s="29"/>
    </row>
    <row r="1035" spans="1:1" s="18" customFormat="1" x14ac:dyDescent="0.2">
      <c r="A1035" s="29"/>
    </row>
    <row r="1036" spans="1:1" s="18" customFormat="1" x14ac:dyDescent="0.2">
      <c r="A1036" s="29"/>
    </row>
    <row r="1037" spans="1:1" s="18" customFormat="1" x14ac:dyDescent="0.2">
      <c r="A1037" s="29"/>
    </row>
    <row r="1038" spans="1:1" s="18" customFormat="1" x14ac:dyDescent="0.2">
      <c r="A1038" s="29"/>
    </row>
    <row r="1039" spans="1:1" s="18" customFormat="1" x14ac:dyDescent="0.2">
      <c r="A1039" s="29"/>
    </row>
    <row r="1040" spans="1:1" s="18" customFormat="1" x14ac:dyDescent="0.2">
      <c r="A1040" s="29"/>
    </row>
    <row r="1041" spans="1:1" s="18" customFormat="1" x14ac:dyDescent="0.2">
      <c r="A1041" s="29"/>
    </row>
    <row r="1042" spans="1:1" s="18" customFormat="1" x14ac:dyDescent="0.2">
      <c r="A1042" s="29"/>
    </row>
    <row r="1043" spans="1:1" s="18" customFormat="1" x14ac:dyDescent="0.2">
      <c r="A1043" s="29"/>
    </row>
    <row r="1044" spans="1:1" s="18" customFormat="1" x14ac:dyDescent="0.2">
      <c r="A1044" s="29"/>
    </row>
    <row r="1045" spans="1:1" s="18" customFormat="1" x14ac:dyDescent="0.2">
      <c r="A1045" s="29"/>
    </row>
    <row r="1046" spans="1:1" s="18" customFormat="1" x14ac:dyDescent="0.2">
      <c r="A1046" s="29"/>
    </row>
    <row r="1047" spans="1:1" s="18" customFormat="1" x14ac:dyDescent="0.2">
      <c r="A1047" s="29"/>
    </row>
    <row r="1048" spans="1:1" s="18" customFormat="1" x14ac:dyDescent="0.2">
      <c r="A1048" s="29"/>
    </row>
    <row r="1049" spans="1:1" s="18" customFormat="1" x14ac:dyDescent="0.2">
      <c r="A1049" s="29"/>
    </row>
    <row r="1050" spans="1:1" s="18" customFormat="1" x14ac:dyDescent="0.2">
      <c r="A1050" s="29"/>
    </row>
    <row r="1051" spans="1:1" s="18" customFormat="1" x14ac:dyDescent="0.2">
      <c r="A1051" s="29"/>
    </row>
    <row r="1052" spans="1:1" s="18" customFormat="1" x14ac:dyDescent="0.2">
      <c r="A1052" s="29"/>
    </row>
    <row r="1053" spans="1:1" s="18" customFormat="1" x14ac:dyDescent="0.2">
      <c r="A1053" s="29"/>
    </row>
    <row r="1054" spans="1:1" s="18" customFormat="1" x14ac:dyDescent="0.2">
      <c r="A1054" s="29"/>
    </row>
    <row r="1055" spans="1:1" s="18" customFormat="1" x14ac:dyDescent="0.2">
      <c r="A1055" s="29"/>
    </row>
    <row r="1056" spans="1:1" s="18" customFormat="1" x14ac:dyDescent="0.2">
      <c r="A1056" s="29"/>
    </row>
    <row r="1057" spans="1:1" s="18" customFormat="1" x14ac:dyDescent="0.2">
      <c r="A1057" s="29"/>
    </row>
    <row r="1058" spans="1:1" s="18" customFormat="1" x14ac:dyDescent="0.2">
      <c r="A1058" s="29"/>
    </row>
    <row r="1059" spans="1:1" s="18" customFormat="1" x14ac:dyDescent="0.2">
      <c r="A1059" s="29"/>
    </row>
    <row r="1060" spans="1:1" s="18" customFormat="1" x14ac:dyDescent="0.2">
      <c r="A1060" s="29"/>
    </row>
    <row r="1061" spans="1:1" s="18" customFormat="1" x14ac:dyDescent="0.2">
      <c r="A1061" s="29"/>
    </row>
    <row r="1062" spans="1:1" s="18" customFormat="1" x14ac:dyDescent="0.2">
      <c r="A1062" s="29"/>
    </row>
    <row r="1063" spans="1:1" s="18" customFormat="1" x14ac:dyDescent="0.2">
      <c r="A1063" s="29"/>
    </row>
    <row r="1064" spans="1:1" s="18" customFormat="1" x14ac:dyDescent="0.2">
      <c r="A1064" s="29"/>
    </row>
    <row r="1065" spans="1:1" s="18" customFormat="1" x14ac:dyDescent="0.2">
      <c r="A1065" s="29"/>
    </row>
    <row r="1066" spans="1:1" s="18" customFormat="1" x14ac:dyDescent="0.2">
      <c r="A1066" s="29"/>
    </row>
    <row r="1067" spans="1:1" s="18" customFormat="1" x14ac:dyDescent="0.2">
      <c r="A1067" s="29"/>
    </row>
    <row r="1068" spans="1:1" s="18" customFormat="1" x14ac:dyDescent="0.2">
      <c r="A1068" s="29"/>
    </row>
    <row r="1069" spans="1:1" s="18" customFormat="1" x14ac:dyDescent="0.2">
      <c r="A1069" s="29"/>
    </row>
    <row r="1070" spans="1:1" s="18" customFormat="1" x14ac:dyDescent="0.2">
      <c r="A1070" s="29"/>
    </row>
    <row r="1071" spans="1:1" s="18" customFormat="1" x14ac:dyDescent="0.2">
      <c r="A1071" s="29"/>
    </row>
    <row r="1072" spans="1:1" s="18" customFormat="1" x14ac:dyDescent="0.2">
      <c r="A1072" s="29"/>
    </row>
    <row r="1073" spans="1:1" s="18" customFormat="1" x14ac:dyDescent="0.2">
      <c r="A1073" s="29"/>
    </row>
    <row r="1074" spans="1:1" s="18" customFormat="1" x14ac:dyDescent="0.2">
      <c r="A1074" s="29"/>
    </row>
    <row r="1075" spans="1:1" s="18" customFormat="1" x14ac:dyDescent="0.2">
      <c r="A1075" s="29"/>
    </row>
    <row r="1076" spans="1:1" s="18" customFormat="1" x14ac:dyDescent="0.2">
      <c r="A1076" s="29"/>
    </row>
    <row r="1077" spans="1:1" s="18" customFormat="1" x14ac:dyDescent="0.2">
      <c r="A1077" s="29"/>
    </row>
    <row r="1078" spans="1:1" s="18" customFormat="1" x14ac:dyDescent="0.2">
      <c r="A1078" s="29"/>
    </row>
    <row r="1079" spans="1:1" s="18" customFormat="1" x14ac:dyDescent="0.2">
      <c r="A1079" s="29"/>
    </row>
    <row r="1080" spans="1:1" s="18" customFormat="1" x14ac:dyDescent="0.2">
      <c r="A1080" s="29"/>
    </row>
    <row r="1081" spans="1:1" s="18" customFormat="1" x14ac:dyDescent="0.2">
      <c r="A1081" s="29"/>
    </row>
    <row r="1082" spans="1:1" s="18" customFormat="1" x14ac:dyDescent="0.2">
      <c r="A1082" s="29"/>
    </row>
    <row r="1083" spans="1:1" s="18" customFormat="1" x14ac:dyDescent="0.2">
      <c r="A1083" s="29"/>
    </row>
    <row r="1084" spans="1:1" s="18" customFormat="1" x14ac:dyDescent="0.2">
      <c r="A1084" s="29"/>
    </row>
    <row r="1085" spans="1:1" s="18" customFormat="1" x14ac:dyDescent="0.2">
      <c r="A1085" s="29"/>
    </row>
    <row r="1086" spans="1:1" s="18" customFormat="1" x14ac:dyDescent="0.2">
      <c r="A1086" s="29"/>
    </row>
    <row r="1087" spans="1:1" s="18" customFormat="1" x14ac:dyDescent="0.2">
      <c r="A1087" s="29"/>
    </row>
    <row r="1088" spans="1:1" s="18" customFormat="1" x14ac:dyDescent="0.2">
      <c r="A1088" s="29"/>
    </row>
    <row r="1089" spans="1:1" s="18" customFormat="1" x14ac:dyDescent="0.2">
      <c r="A1089" s="29"/>
    </row>
    <row r="1090" spans="1:1" s="18" customFormat="1" x14ac:dyDescent="0.2">
      <c r="A1090" s="29"/>
    </row>
    <row r="1091" spans="1:1" s="18" customFormat="1" x14ac:dyDescent="0.2">
      <c r="A1091" s="29"/>
    </row>
    <row r="1092" spans="1:1" s="18" customFormat="1" x14ac:dyDescent="0.2">
      <c r="A1092" s="29"/>
    </row>
    <row r="1093" spans="1:1" s="18" customFormat="1" x14ac:dyDescent="0.2">
      <c r="A1093" s="29"/>
    </row>
    <row r="1094" spans="1:1" s="18" customFormat="1" x14ac:dyDescent="0.2">
      <c r="A1094" s="29"/>
    </row>
    <row r="1095" spans="1:1" s="18" customFormat="1" x14ac:dyDescent="0.2">
      <c r="A1095" s="29"/>
    </row>
    <row r="1096" spans="1:1" s="18" customFormat="1" x14ac:dyDescent="0.2">
      <c r="A1096" s="29"/>
    </row>
    <row r="1097" spans="1:1" s="18" customFormat="1" x14ac:dyDescent="0.2">
      <c r="A1097" s="29"/>
    </row>
    <row r="1098" spans="1:1" s="18" customFormat="1" x14ac:dyDescent="0.2">
      <c r="A1098" s="29"/>
    </row>
    <row r="1099" spans="1:1" s="18" customFormat="1" x14ac:dyDescent="0.2">
      <c r="A1099" s="29"/>
    </row>
    <row r="1100" spans="1:1" s="18" customFormat="1" x14ac:dyDescent="0.2">
      <c r="A1100" s="29"/>
    </row>
    <row r="1101" spans="1:1" s="18" customFormat="1" x14ac:dyDescent="0.2">
      <c r="A1101" s="29"/>
    </row>
    <row r="1102" spans="1:1" s="18" customFormat="1" x14ac:dyDescent="0.2">
      <c r="A1102" s="29"/>
    </row>
    <row r="1103" spans="1:1" s="18" customFormat="1" x14ac:dyDescent="0.2">
      <c r="A1103" s="29"/>
    </row>
    <row r="1104" spans="1:1" s="18" customFormat="1" x14ac:dyDescent="0.2">
      <c r="A1104" s="29"/>
    </row>
    <row r="1105" spans="1:1" s="18" customFormat="1" x14ac:dyDescent="0.2">
      <c r="A1105" s="29"/>
    </row>
    <row r="1106" spans="1:1" s="18" customFormat="1" x14ac:dyDescent="0.2">
      <c r="A1106" s="29"/>
    </row>
    <row r="1107" spans="1:1" s="18" customFormat="1" x14ac:dyDescent="0.2">
      <c r="A1107" s="29"/>
    </row>
    <row r="1108" spans="1:1" s="18" customFormat="1" x14ac:dyDescent="0.2">
      <c r="A1108" s="29"/>
    </row>
    <row r="1109" spans="1:1" s="18" customFormat="1" x14ac:dyDescent="0.2">
      <c r="A1109" s="29"/>
    </row>
    <row r="1110" spans="1:1" s="18" customFormat="1" x14ac:dyDescent="0.2">
      <c r="A1110" s="29"/>
    </row>
    <row r="1111" spans="1:1" s="18" customFormat="1" x14ac:dyDescent="0.2">
      <c r="A1111" s="29"/>
    </row>
    <row r="1112" spans="1:1" s="18" customFormat="1" x14ac:dyDescent="0.2">
      <c r="A1112" s="29"/>
    </row>
    <row r="1113" spans="1:1" s="18" customFormat="1" x14ac:dyDescent="0.2">
      <c r="A1113" s="29"/>
    </row>
    <row r="1114" spans="1:1" s="18" customFormat="1" x14ac:dyDescent="0.2">
      <c r="A1114" s="29"/>
    </row>
    <row r="1115" spans="1:1" s="18" customFormat="1" x14ac:dyDescent="0.2">
      <c r="A1115" s="29"/>
    </row>
    <row r="1116" spans="1:1" s="18" customFormat="1" x14ac:dyDescent="0.2">
      <c r="A1116" s="29"/>
    </row>
    <row r="1117" spans="1:1" s="18" customFormat="1" x14ac:dyDescent="0.2">
      <c r="A1117" s="29"/>
    </row>
    <row r="1118" spans="1:1" s="18" customFormat="1" x14ac:dyDescent="0.2">
      <c r="A1118" s="29"/>
    </row>
    <row r="1119" spans="1:1" s="18" customFormat="1" x14ac:dyDescent="0.2">
      <c r="A1119" s="29"/>
    </row>
    <row r="1120" spans="1:1" s="18" customFormat="1" x14ac:dyDescent="0.2">
      <c r="A1120" s="29"/>
    </row>
    <row r="1121" spans="1:1" s="18" customFormat="1" x14ac:dyDescent="0.2">
      <c r="A1121" s="29"/>
    </row>
    <row r="1122" spans="1:1" s="18" customFormat="1" x14ac:dyDescent="0.2">
      <c r="A1122" s="29"/>
    </row>
    <row r="1123" spans="1:1" s="18" customFormat="1" x14ac:dyDescent="0.2">
      <c r="A1123" s="29"/>
    </row>
    <row r="1124" spans="1:1" s="18" customFormat="1" x14ac:dyDescent="0.2">
      <c r="A1124" s="29"/>
    </row>
    <row r="1125" spans="1:1" s="18" customFormat="1" x14ac:dyDescent="0.2">
      <c r="A1125" s="29"/>
    </row>
    <row r="1126" spans="1:1" s="18" customFormat="1" x14ac:dyDescent="0.2">
      <c r="A1126" s="29"/>
    </row>
    <row r="1127" spans="1:1" s="18" customFormat="1" x14ac:dyDescent="0.2">
      <c r="A1127" s="29"/>
    </row>
    <row r="1128" spans="1:1" s="18" customFormat="1" x14ac:dyDescent="0.2">
      <c r="A1128" s="29"/>
    </row>
    <row r="1129" spans="1:1" s="18" customFormat="1" x14ac:dyDescent="0.2">
      <c r="A1129" s="29"/>
    </row>
    <row r="1130" spans="1:1" s="18" customFormat="1" x14ac:dyDescent="0.2">
      <c r="A1130" s="29"/>
    </row>
    <row r="1131" spans="1:1" s="18" customFormat="1" x14ac:dyDescent="0.2">
      <c r="A1131" s="29"/>
    </row>
    <row r="1132" spans="1:1" s="18" customFormat="1" x14ac:dyDescent="0.2">
      <c r="A1132" s="29"/>
    </row>
    <row r="1133" spans="1:1" s="18" customFormat="1" x14ac:dyDescent="0.2">
      <c r="A1133" s="29"/>
    </row>
    <row r="1134" spans="1:1" s="18" customFormat="1" x14ac:dyDescent="0.2">
      <c r="A1134" s="29"/>
    </row>
    <row r="1135" spans="1:1" s="18" customFormat="1" x14ac:dyDescent="0.2">
      <c r="A1135" s="29"/>
    </row>
    <row r="1136" spans="1:1" s="18" customFormat="1" x14ac:dyDescent="0.2">
      <c r="A1136" s="29"/>
    </row>
    <row r="1137" spans="1:1" s="18" customFormat="1" x14ac:dyDescent="0.2">
      <c r="A1137" s="29"/>
    </row>
    <row r="1138" spans="1:1" s="18" customFormat="1" x14ac:dyDescent="0.2">
      <c r="A1138" s="29"/>
    </row>
    <row r="1139" spans="1:1" s="18" customFormat="1" x14ac:dyDescent="0.2">
      <c r="A1139" s="29"/>
    </row>
    <row r="1140" spans="1:1" s="18" customFormat="1" x14ac:dyDescent="0.2">
      <c r="A1140" s="29"/>
    </row>
    <row r="1141" spans="1:1" s="18" customFormat="1" x14ac:dyDescent="0.2">
      <c r="A1141" s="29"/>
    </row>
    <row r="1142" spans="1:1" s="18" customFormat="1" x14ac:dyDescent="0.2">
      <c r="A1142" s="29"/>
    </row>
    <row r="1143" spans="1:1" s="18" customFormat="1" x14ac:dyDescent="0.2">
      <c r="A1143" s="29"/>
    </row>
    <row r="1144" spans="1:1" s="18" customFormat="1" x14ac:dyDescent="0.2">
      <c r="A1144" s="29"/>
    </row>
    <row r="1145" spans="1:1" s="18" customFormat="1" x14ac:dyDescent="0.2">
      <c r="A1145" s="29"/>
    </row>
    <row r="1146" spans="1:1" s="18" customFormat="1" x14ac:dyDescent="0.2">
      <c r="A1146" s="29"/>
    </row>
    <row r="1147" spans="1:1" s="18" customFormat="1" x14ac:dyDescent="0.2">
      <c r="A1147" s="29"/>
    </row>
    <row r="1148" spans="1:1" s="18" customFormat="1" x14ac:dyDescent="0.2">
      <c r="A1148" s="29"/>
    </row>
    <row r="1149" spans="1:1" s="18" customFormat="1" x14ac:dyDescent="0.2">
      <c r="A1149" s="29"/>
    </row>
    <row r="1150" spans="1:1" s="18" customFormat="1" x14ac:dyDescent="0.2">
      <c r="A1150" s="29"/>
    </row>
    <row r="1151" spans="1:1" s="18" customFormat="1" x14ac:dyDescent="0.2">
      <c r="A1151" s="29"/>
    </row>
    <row r="1152" spans="1:1" s="18" customFormat="1" x14ac:dyDescent="0.2">
      <c r="A1152" s="29"/>
    </row>
    <row r="1153" spans="1:1" s="18" customFormat="1" x14ac:dyDescent="0.2">
      <c r="A1153" s="29"/>
    </row>
    <row r="1154" spans="1:1" s="18" customFormat="1" x14ac:dyDescent="0.2">
      <c r="A1154" s="29"/>
    </row>
    <row r="1155" spans="1:1" s="18" customFormat="1" x14ac:dyDescent="0.2">
      <c r="A1155" s="29"/>
    </row>
    <row r="1156" spans="1:1" s="18" customFormat="1" x14ac:dyDescent="0.2">
      <c r="A1156" s="29"/>
    </row>
    <row r="1157" spans="1:1" s="18" customFormat="1" x14ac:dyDescent="0.2">
      <c r="A1157" s="29"/>
    </row>
    <row r="1158" spans="1:1" s="18" customFormat="1" x14ac:dyDescent="0.2">
      <c r="A1158" s="29"/>
    </row>
    <row r="1159" spans="1:1" s="18" customFormat="1" x14ac:dyDescent="0.2">
      <c r="A1159" s="29"/>
    </row>
    <row r="1160" spans="1:1" s="18" customFormat="1" x14ac:dyDescent="0.2">
      <c r="A1160" s="29"/>
    </row>
    <row r="1161" spans="1:1" s="18" customFormat="1" x14ac:dyDescent="0.2">
      <c r="A1161" s="29"/>
    </row>
    <row r="1162" spans="1:1" s="18" customFormat="1" x14ac:dyDescent="0.2">
      <c r="A1162" s="29"/>
    </row>
    <row r="1163" spans="1:1" s="18" customFormat="1" x14ac:dyDescent="0.2">
      <c r="A1163" s="29"/>
    </row>
    <row r="1164" spans="1:1" s="18" customFormat="1" x14ac:dyDescent="0.2">
      <c r="A1164" s="29"/>
    </row>
    <row r="1165" spans="1:1" s="18" customFormat="1" x14ac:dyDescent="0.2">
      <c r="A1165" s="29"/>
    </row>
    <row r="1166" spans="1:1" s="18" customFormat="1" x14ac:dyDescent="0.2">
      <c r="A1166" s="29"/>
    </row>
    <row r="1167" spans="1:1" s="18" customFormat="1" x14ac:dyDescent="0.2">
      <c r="A1167" s="29"/>
    </row>
    <row r="1168" spans="1:1" s="18" customFormat="1" x14ac:dyDescent="0.2">
      <c r="A1168" s="29"/>
    </row>
    <row r="1169" spans="1:1" s="18" customFormat="1" x14ac:dyDescent="0.2">
      <c r="A1169" s="29"/>
    </row>
    <row r="1170" spans="1:1" s="18" customFormat="1" x14ac:dyDescent="0.2">
      <c r="A1170" s="29"/>
    </row>
    <row r="1171" spans="1:1" s="18" customFormat="1" x14ac:dyDescent="0.2">
      <c r="A1171" s="29"/>
    </row>
    <row r="1172" spans="1:1" s="18" customFormat="1" x14ac:dyDescent="0.2">
      <c r="A1172" s="29"/>
    </row>
    <row r="1173" spans="1:1" s="18" customFormat="1" x14ac:dyDescent="0.2">
      <c r="A1173" s="29"/>
    </row>
    <row r="1174" spans="1:1" s="18" customFormat="1" x14ac:dyDescent="0.2">
      <c r="A1174" s="29"/>
    </row>
    <row r="1175" spans="1:1" s="18" customFormat="1" x14ac:dyDescent="0.2">
      <c r="A1175" s="29"/>
    </row>
    <row r="1176" spans="1:1" s="18" customFormat="1" x14ac:dyDescent="0.2">
      <c r="A1176" s="29"/>
    </row>
    <row r="1177" spans="1:1" s="18" customFormat="1" x14ac:dyDescent="0.2">
      <c r="A1177" s="29"/>
    </row>
    <row r="1178" spans="1:1" s="18" customFormat="1" x14ac:dyDescent="0.2">
      <c r="A1178" s="29"/>
    </row>
    <row r="1179" spans="1:1" s="18" customFormat="1" x14ac:dyDescent="0.2">
      <c r="A1179" s="29"/>
    </row>
    <row r="1180" spans="1:1" s="18" customFormat="1" x14ac:dyDescent="0.2">
      <c r="A1180" s="29"/>
    </row>
    <row r="1181" spans="1:1" s="18" customFormat="1" x14ac:dyDescent="0.2">
      <c r="A1181" s="29"/>
    </row>
    <row r="1182" spans="1:1" s="18" customFormat="1" x14ac:dyDescent="0.2">
      <c r="A1182" s="29"/>
    </row>
    <row r="1183" spans="1:1" s="18" customFormat="1" x14ac:dyDescent="0.2">
      <c r="A1183" s="29"/>
    </row>
    <row r="1184" spans="1:1" s="18" customFormat="1" x14ac:dyDescent="0.2">
      <c r="A1184" s="29"/>
    </row>
    <row r="1185" spans="1:1" s="18" customFormat="1" x14ac:dyDescent="0.2">
      <c r="A1185" s="29"/>
    </row>
    <row r="1186" spans="1:1" s="18" customFormat="1" x14ac:dyDescent="0.2">
      <c r="A1186" s="29"/>
    </row>
    <row r="1187" spans="1:1" s="18" customFormat="1" x14ac:dyDescent="0.2">
      <c r="A1187" s="29"/>
    </row>
    <row r="1188" spans="1:1" s="18" customFormat="1" x14ac:dyDescent="0.2">
      <c r="A1188" s="29"/>
    </row>
    <row r="1189" spans="1:1" s="18" customFormat="1" x14ac:dyDescent="0.2">
      <c r="A1189" s="29"/>
    </row>
    <row r="1190" spans="1:1" s="18" customFormat="1" x14ac:dyDescent="0.2">
      <c r="A1190" s="29"/>
    </row>
    <row r="1191" spans="1:1" s="18" customFormat="1" x14ac:dyDescent="0.2">
      <c r="A1191" s="29"/>
    </row>
    <row r="1192" spans="1:1" s="18" customFormat="1" x14ac:dyDescent="0.2">
      <c r="A1192" s="29"/>
    </row>
    <row r="1193" spans="1:1" s="18" customFormat="1" x14ac:dyDescent="0.2">
      <c r="A1193" s="29"/>
    </row>
    <row r="1194" spans="1:1" s="18" customFormat="1" x14ac:dyDescent="0.2">
      <c r="A1194" s="29"/>
    </row>
    <row r="1195" spans="1:1" s="18" customFormat="1" x14ac:dyDescent="0.2">
      <c r="A1195" s="29"/>
    </row>
    <row r="1196" spans="1:1" s="18" customFormat="1" x14ac:dyDescent="0.2">
      <c r="A1196" s="29"/>
    </row>
    <row r="1197" spans="1:1" s="18" customFormat="1" x14ac:dyDescent="0.2">
      <c r="A1197" s="29"/>
    </row>
    <row r="1198" spans="1:1" s="18" customFormat="1" x14ac:dyDescent="0.2">
      <c r="A1198" s="29"/>
    </row>
    <row r="1199" spans="1:1" s="18" customFormat="1" x14ac:dyDescent="0.2">
      <c r="A1199" s="29"/>
    </row>
    <row r="1200" spans="1:1" s="18" customFormat="1" x14ac:dyDescent="0.2">
      <c r="A1200" s="29"/>
    </row>
    <row r="1201" spans="1:1" s="18" customFormat="1" x14ac:dyDescent="0.2">
      <c r="A1201" s="29"/>
    </row>
    <row r="1202" spans="1:1" s="18" customFormat="1" x14ac:dyDescent="0.2">
      <c r="A1202" s="29"/>
    </row>
    <row r="1203" spans="1:1" s="18" customFormat="1" x14ac:dyDescent="0.2">
      <c r="A1203" s="29"/>
    </row>
    <row r="1204" spans="1:1" s="18" customFormat="1" x14ac:dyDescent="0.2">
      <c r="A1204" s="29"/>
    </row>
    <row r="1205" spans="1:1" s="18" customFormat="1" x14ac:dyDescent="0.2">
      <c r="A1205" s="29"/>
    </row>
    <row r="1206" spans="1:1" s="18" customFormat="1" x14ac:dyDescent="0.2">
      <c r="A1206" s="29"/>
    </row>
    <row r="1207" spans="1:1" s="18" customFormat="1" x14ac:dyDescent="0.2">
      <c r="A1207" s="29"/>
    </row>
    <row r="1208" spans="1:1" s="18" customFormat="1" x14ac:dyDescent="0.2">
      <c r="A1208" s="29"/>
    </row>
    <row r="1209" spans="1:1" s="18" customFormat="1" x14ac:dyDescent="0.2">
      <c r="A1209" s="29"/>
    </row>
    <row r="1210" spans="1:1" s="18" customFormat="1" x14ac:dyDescent="0.2">
      <c r="A1210" s="29"/>
    </row>
    <row r="1211" spans="1:1" s="18" customFormat="1" x14ac:dyDescent="0.2">
      <c r="A1211" s="29"/>
    </row>
    <row r="1212" spans="1:1" s="18" customFormat="1" x14ac:dyDescent="0.2">
      <c r="A1212" s="29"/>
    </row>
    <row r="1213" spans="1:1" s="18" customFormat="1" x14ac:dyDescent="0.2">
      <c r="A1213" s="29"/>
    </row>
    <row r="1214" spans="1:1" s="18" customFormat="1" x14ac:dyDescent="0.2">
      <c r="A1214" s="29"/>
    </row>
    <row r="1215" spans="1:1" s="18" customFormat="1" x14ac:dyDescent="0.2">
      <c r="A1215" s="29"/>
    </row>
    <row r="1216" spans="1:1" s="18" customFormat="1" x14ac:dyDescent="0.2">
      <c r="A1216" s="29"/>
    </row>
    <row r="1217" spans="1:1" s="18" customFormat="1" x14ac:dyDescent="0.2">
      <c r="A1217" s="29"/>
    </row>
    <row r="1218" spans="1:1" s="18" customFormat="1" x14ac:dyDescent="0.2">
      <c r="A1218" s="29"/>
    </row>
    <row r="1219" spans="1:1" s="18" customFormat="1" x14ac:dyDescent="0.2">
      <c r="A1219" s="29"/>
    </row>
    <row r="1220" spans="1:1" s="18" customFormat="1" x14ac:dyDescent="0.2">
      <c r="A1220" s="29"/>
    </row>
    <row r="1221" spans="1:1" s="18" customFormat="1" x14ac:dyDescent="0.2">
      <c r="A1221" s="29"/>
    </row>
    <row r="1222" spans="1:1" s="18" customFormat="1" x14ac:dyDescent="0.2">
      <c r="A1222" s="29"/>
    </row>
    <row r="1223" spans="1:1" s="18" customFormat="1" x14ac:dyDescent="0.2">
      <c r="A1223" s="29"/>
    </row>
    <row r="1224" spans="1:1" s="18" customFormat="1" x14ac:dyDescent="0.2">
      <c r="A1224" s="29"/>
    </row>
    <row r="1225" spans="1:1" s="18" customFormat="1" x14ac:dyDescent="0.2">
      <c r="A1225" s="29"/>
    </row>
    <row r="1226" spans="1:1" s="18" customFormat="1" x14ac:dyDescent="0.2">
      <c r="A1226" s="29"/>
    </row>
    <row r="1227" spans="1:1" s="18" customFormat="1" x14ac:dyDescent="0.2">
      <c r="A1227" s="29"/>
    </row>
    <row r="1228" spans="1:1" s="18" customFormat="1" x14ac:dyDescent="0.2">
      <c r="A1228" s="29"/>
    </row>
    <row r="1229" spans="1:1" s="18" customFormat="1" x14ac:dyDescent="0.2">
      <c r="A1229" s="29"/>
    </row>
    <row r="1230" spans="1:1" s="18" customFormat="1" x14ac:dyDescent="0.2">
      <c r="A1230" s="29"/>
    </row>
    <row r="1231" spans="1:1" s="18" customFormat="1" x14ac:dyDescent="0.2">
      <c r="A1231" s="29"/>
    </row>
    <row r="1232" spans="1:1" s="18" customFormat="1" x14ac:dyDescent="0.2">
      <c r="A1232" s="29"/>
    </row>
    <row r="1233" spans="1:1" s="18" customFormat="1" x14ac:dyDescent="0.2">
      <c r="A1233" s="29"/>
    </row>
    <row r="1234" spans="1:1" s="18" customFormat="1" x14ac:dyDescent="0.2">
      <c r="A1234" s="29"/>
    </row>
    <row r="1235" spans="1:1" s="18" customFormat="1" x14ac:dyDescent="0.2">
      <c r="A1235" s="29"/>
    </row>
    <row r="1236" spans="1:1" s="18" customFormat="1" x14ac:dyDescent="0.2">
      <c r="A1236" s="29"/>
    </row>
    <row r="1237" spans="1:1" s="18" customFormat="1" x14ac:dyDescent="0.2">
      <c r="A1237" s="29"/>
    </row>
    <row r="1238" spans="1:1" s="18" customFormat="1" x14ac:dyDescent="0.2">
      <c r="A1238" s="29"/>
    </row>
    <row r="1239" spans="1:1" s="18" customFormat="1" x14ac:dyDescent="0.2">
      <c r="A1239" s="29"/>
    </row>
    <row r="1240" spans="1:1" s="18" customFormat="1" x14ac:dyDescent="0.2">
      <c r="A1240" s="29"/>
    </row>
    <row r="1241" spans="1:1" s="18" customFormat="1" x14ac:dyDescent="0.2">
      <c r="A1241" s="29"/>
    </row>
    <row r="1242" spans="1:1" s="18" customFormat="1" x14ac:dyDescent="0.2">
      <c r="A1242" s="29"/>
    </row>
    <row r="1243" spans="1:1" s="18" customFormat="1" x14ac:dyDescent="0.2">
      <c r="A1243" s="29"/>
    </row>
    <row r="1244" spans="1:1" s="18" customFormat="1" x14ac:dyDescent="0.2">
      <c r="A1244" s="29"/>
    </row>
    <row r="1245" spans="1:1" s="18" customFormat="1" x14ac:dyDescent="0.2">
      <c r="A1245" s="29"/>
    </row>
    <row r="1246" spans="1:1" s="18" customFormat="1" x14ac:dyDescent="0.2">
      <c r="A1246" s="29"/>
    </row>
    <row r="1247" spans="1:1" s="18" customFormat="1" x14ac:dyDescent="0.2">
      <c r="A1247" s="29"/>
    </row>
    <row r="1248" spans="1:1" s="18" customFormat="1" x14ac:dyDescent="0.2">
      <c r="A1248" s="29"/>
    </row>
    <row r="1249" spans="1:1" s="18" customFormat="1" x14ac:dyDescent="0.2">
      <c r="A1249" s="29"/>
    </row>
    <row r="1250" spans="1:1" s="18" customFormat="1" x14ac:dyDescent="0.2">
      <c r="A1250" s="29"/>
    </row>
    <row r="1251" spans="1:1" s="18" customFormat="1" x14ac:dyDescent="0.2">
      <c r="A1251" s="29"/>
    </row>
    <row r="1252" spans="1:1" s="18" customFormat="1" x14ac:dyDescent="0.2">
      <c r="A1252" s="29"/>
    </row>
    <row r="1253" spans="1:1" s="18" customFormat="1" x14ac:dyDescent="0.2">
      <c r="A1253" s="29"/>
    </row>
    <row r="1254" spans="1:1" s="18" customFormat="1" x14ac:dyDescent="0.2">
      <c r="A1254" s="29"/>
    </row>
    <row r="1255" spans="1:1" s="18" customFormat="1" x14ac:dyDescent="0.2">
      <c r="A1255" s="29"/>
    </row>
    <row r="1256" spans="1:1" s="18" customFormat="1" x14ac:dyDescent="0.2">
      <c r="A1256" s="29"/>
    </row>
    <row r="1257" spans="1:1" s="18" customFormat="1" x14ac:dyDescent="0.2">
      <c r="A1257" s="29"/>
    </row>
    <row r="1258" spans="1:1" s="18" customFormat="1" x14ac:dyDescent="0.2">
      <c r="A1258" s="29"/>
    </row>
    <row r="1259" spans="1:1" s="18" customFormat="1" x14ac:dyDescent="0.2">
      <c r="A1259" s="29"/>
    </row>
    <row r="1260" spans="1:1" s="18" customFormat="1" x14ac:dyDescent="0.2">
      <c r="A1260" s="29"/>
    </row>
    <row r="1261" spans="1:1" s="18" customFormat="1" x14ac:dyDescent="0.2">
      <c r="A1261" s="29"/>
    </row>
    <row r="1262" spans="1:1" s="18" customFormat="1" x14ac:dyDescent="0.2">
      <c r="A1262" s="29"/>
    </row>
    <row r="1263" spans="1:1" s="18" customFormat="1" x14ac:dyDescent="0.2">
      <c r="A1263" s="29"/>
    </row>
    <row r="1264" spans="1:1" s="18" customFormat="1" x14ac:dyDescent="0.2">
      <c r="A1264" s="29"/>
    </row>
    <row r="1265" spans="1:1" s="18" customFormat="1" x14ac:dyDescent="0.2">
      <c r="A1265" s="29"/>
    </row>
    <row r="1266" spans="1:1" s="18" customFormat="1" x14ac:dyDescent="0.2">
      <c r="A1266" s="29"/>
    </row>
    <row r="1267" spans="1:1" s="18" customFormat="1" x14ac:dyDescent="0.2">
      <c r="A1267" s="29"/>
    </row>
    <row r="1268" spans="1:1" s="18" customFormat="1" x14ac:dyDescent="0.2">
      <c r="A1268" s="29"/>
    </row>
    <row r="1269" spans="1:1" s="18" customFormat="1" x14ac:dyDescent="0.2">
      <c r="A1269" s="29"/>
    </row>
    <row r="1270" spans="1:1" s="18" customFormat="1" x14ac:dyDescent="0.2">
      <c r="A1270" s="29"/>
    </row>
    <row r="1271" spans="1:1" s="18" customFormat="1" x14ac:dyDescent="0.2">
      <c r="A1271" s="29"/>
    </row>
    <row r="1272" spans="1:1" s="18" customFormat="1" x14ac:dyDescent="0.2">
      <c r="A1272" s="29"/>
    </row>
    <row r="1273" spans="1:1" s="18" customFormat="1" x14ac:dyDescent="0.2">
      <c r="A1273" s="29"/>
    </row>
    <row r="1274" spans="1:1" s="18" customFormat="1" x14ac:dyDescent="0.2">
      <c r="A1274" s="29"/>
    </row>
    <row r="1275" spans="1:1" s="18" customFormat="1" x14ac:dyDescent="0.2">
      <c r="A1275" s="29"/>
    </row>
    <row r="1276" spans="1:1" s="18" customFormat="1" x14ac:dyDescent="0.2">
      <c r="A1276" s="29"/>
    </row>
    <row r="1277" spans="1:1" s="18" customFormat="1" x14ac:dyDescent="0.2">
      <c r="A1277" s="29"/>
    </row>
    <row r="1278" spans="1:1" s="18" customFormat="1" x14ac:dyDescent="0.2">
      <c r="A1278" s="29"/>
    </row>
    <row r="1279" spans="1:1" s="18" customFormat="1" x14ac:dyDescent="0.2">
      <c r="A1279" s="29"/>
    </row>
    <row r="1280" spans="1:1" s="18" customFormat="1" x14ac:dyDescent="0.2">
      <c r="A1280" s="29"/>
    </row>
    <row r="1281" spans="1:1" s="18" customFormat="1" x14ac:dyDescent="0.2">
      <c r="A1281" s="29"/>
    </row>
    <row r="1282" spans="1:1" s="18" customFormat="1" x14ac:dyDescent="0.2">
      <c r="A1282" s="29"/>
    </row>
    <row r="1283" spans="1:1" s="18" customFormat="1" x14ac:dyDescent="0.2">
      <c r="A1283" s="29"/>
    </row>
    <row r="1284" spans="1:1" s="18" customFormat="1" x14ac:dyDescent="0.2">
      <c r="A1284" s="29"/>
    </row>
    <row r="1285" spans="1:1" s="18" customFormat="1" x14ac:dyDescent="0.2">
      <c r="A1285" s="29"/>
    </row>
    <row r="1286" spans="1:1" s="18" customFormat="1" x14ac:dyDescent="0.2">
      <c r="A1286" s="29"/>
    </row>
    <row r="1287" spans="1:1" s="18" customFormat="1" x14ac:dyDescent="0.2">
      <c r="A1287" s="29"/>
    </row>
    <row r="1288" spans="1:1" s="18" customFormat="1" x14ac:dyDescent="0.2">
      <c r="A1288" s="29"/>
    </row>
    <row r="1289" spans="1:1" s="18" customFormat="1" x14ac:dyDescent="0.2">
      <c r="A1289" s="29"/>
    </row>
    <row r="1290" spans="1:1" s="18" customFormat="1" x14ac:dyDescent="0.2">
      <c r="A1290" s="29"/>
    </row>
    <row r="1291" spans="1:1" s="18" customFormat="1" x14ac:dyDescent="0.2">
      <c r="A1291" s="29"/>
    </row>
    <row r="1292" spans="1:1" s="18" customFormat="1" x14ac:dyDescent="0.2">
      <c r="A1292" s="29"/>
    </row>
    <row r="1293" spans="1:1" s="18" customFormat="1" x14ac:dyDescent="0.2">
      <c r="A1293" s="29"/>
    </row>
    <row r="1294" spans="1:1" s="18" customFormat="1" x14ac:dyDescent="0.2">
      <c r="A1294" s="29"/>
    </row>
    <row r="1295" spans="1:1" s="18" customFormat="1" x14ac:dyDescent="0.2">
      <c r="A1295" s="29"/>
    </row>
    <row r="1296" spans="1:1" s="18" customFormat="1" x14ac:dyDescent="0.2">
      <c r="A1296" s="29"/>
    </row>
    <row r="1297" spans="1:1" s="18" customFormat="1" x14ac:dyDescent="0.2">
      <c r="A1297" s="29"/>
    </row>
    <row r="1298" spans="1:1" s="18" customFormat="1" x14ac:dyDescent="0.2">
      <c r="A1298" s="29"/>
    </row>
    <row r="1299" spans="1:1" s="18" customFormat="1" x14ac:dyDescent="0.2">
      <c r="A1299" s="29"/>
    </row>
    <row r="1300" spans="1:1" s="18" customFormat="1" x14ac:dyDescent="0.2">
      <c r="A1300" s="29"/>
    </row>
    <row r="1301" spans="1:1" s="18" customFormat="1" x14ac:dyDescent="0.2">
      <c r="A1301" s="29"/>
    </row>
    <row r="1302" spans="1:1" s="18" customFormat="1" x14ac:dyDescent="0.2">
      <c r="A1302" s="29"/>
    </row>
    <row r="1303" spans="1:1" s="18" customFormat="1" x14ac:dyDescent="0.2">
      <c r="A1303" s="29"/>
    </row>
    <row r="1304" spans="1:1" s="18" customFormat="1" x14ac:dyDescent="0.2">
      <c r="A1304" s="29"/>
    </row>
    <row r="1305" spans="1:1" s="18" customFormat="1" x14ac:dyDescent="0.2">
      <c r="A1305" s="29"/>
    </row>
    <row r="1306" spans="1:1" s="18" customFormat="1" x14ac:dyDescent="0.2">
      <c r="A1306" s="29"/>
    </row>
    <row r="1307" spans="1:1" s="18" customFormat="1" x14ac:dyDescent="0.2">
      <c r="A1307" s="29"/>
    </row>
    <row r="1308" spans="1:1" s="18" customFormat="1" x14ac:dyDescent="0.2">
      <c r="A1308" s="29"/>
    </row>
    <row r="1309" spans="1:1" s="18" customFormat="1" x14ac:dyDescent="0.2">
      <c r="A1309" s="29"/>
    </row>
    <row r="1310" spans="1:1" s="18" customFormat="1" x14ac:dyDescent="0.2">
      <c r="A1310" s="29"/>
    </row>
    <row r="1311" spans="1:1" s="18" customFormat="1" x14ac:dyDescent="0.2">
      <c r="A1311" s="29"/>
    </row>
    <row r="1312" spans="1:1" s="18" customFormat="1" x14ac:dyDescent="0.2">
      <c r="A1312" s="29"/>
    </row>
    <row r="1313" spans="1:1" s="18" customFormat="1" x14ac:dyDescent="0.2">
      <c r="A1313" s="29"/>
    </row>
    <row r="1314" spans="1:1" s="18" customFormat="1" x14ac:dyDescent="0.2">
      <c r="A1314" s="29"/>
    </row>
    <row r="1315" spans="1:1" s="18" customFormat="1" x14ac:dyDescent="0.2">
      <c r="A1315" s="29"/>
    </row>
    <row r="1316" spans="1:1" s="18" customFormat="1" x14ac:dyDescent="0.2">
      <c r="A1316" s="29"/>
    </row>
    <row r="1317" spans="1:1" s="18" customFormat="1" x14ac:dyDescent="0.2">
      <c r="A1317" s="29"/>
    </row>
    <row r="1318" spans="1:1" s="18" customFormat="1" x14ac:dyDescent="0.2">
      <c r="A1318" s="29"/>
    </row>
    <row r="1319" spans="1:1" s="18" customFormat="1" x14ac:dyDescent="0.2">
      <c r="A1319" s="29"/>
    </row>
    <row r="1320" spans="1:1" s="18" customFormat="1" x14ac:dyDescent="0.2">
      <c r="A1320" s="29"/>
    </row>
    <row r="1321" spans="1:1" s="18" customFormat="1" x14ac:dyDescent="0.2">
      <c r="A1321" s="29"/>
    </row>
    <row r="1322" spans="1:1" s="18" customFormat="1" x14ac:dyDescent="0.2">
      <c r="A1322" s="29"/>
    </row>
    <row r="1323" spans="1:1" s="18" customFormat="1" x14ac:dyDescent="0.2">
      <c r="A1323" s="29"/>
    </row>
    <row r="1324" spans="1:1" s="18" customFormat="1" x14ac:dyDescent="0.2">
      <c r="A1324" s="29"/>
    </row>
    <row r="1325" spans="1:1" s="18" customFormat="1" x14ac:dyDescent="0.2">
      <c r="A1325" s="29"/>
    </row>
    <row r="1326" spans="1:1" s="18" customFormat="1" x14ac:dyDescent="0.2">
      <c r="A1326" s="29"/>
    </row>
    <row r="1327" spans="1:1" s="18" customFormat="1" x14ac:dyDescent="0.2">
      <c r="A1327" s="29"/>
    </row>
    <row r="1328" spans="1:1" s="18" customFormat="1" x14ac:dyDescent="0.2">
      <c r="A1328" s="29"/>
    </row>
    <row r="1329" spans="1:1" s="18" customFormat="1" x14ac:dyDescent="0.2">
      <c r="A1329" s="29"/>
    </row>
    <row r="1330" spans="1:1" s="18" customFormat="1" x14ac:dyDescent="0.2">
      <c r="A1330" s="29"/>
    </row>
    <row r="1331" spans="1:1" s="18" customFormat="1" x14ac:dyDescent="0.2">
      <c r="A1331" s="29"/>
    </row>
    <row r="1332" spans="1:1" s="18" customFormat="1" x14ac:dyDescent="0.2">
      <c r="A1332" s="29"/>
    </row>
    <row r="1333" spans="1:1" s="18" customFormat="1" x14ac:dyDescent="0.2">
      <c r="A1333" s="29"/>
    </row>
    <row r="1334" spans="1:1" s="18" customFormat="1" x14ac:dyDescent="0.2">
      <c r="A1334" s="29"/>
    </row>
    <row r="1335" spans="1:1" s="18" customFormat="1" x14ac:dyDescent="0.2">
      <c r="A1335" s="29"/>
    </row>
    <row r="1336" spans="1:1" s="18" customFormat="1" x14ac:dyDescent="0.2">
      <c r="A1336" s="29"/>
    </row>
    <row r="1337" spans="1:1" s="18" customFormat="1" x14ac:dyDescent="0.2">
      <c r="A1337" s="29"/>
    </row>
    <row r="1338" spans="1:1" s="18" customFormat="1" x14ac:dyDescent="0.2">
      <c r="A1338" s="29"/>
    </row>
    <row r="1339" spans="1:1" s="18" customFormat="1" x14ac:dyDescent="0.2">
      <c r="A1339" s="29"/>
    </row>
    <row r="1340" spans="1:1" s="18" customFormat="1" x14ac:dyDescent="0.2">
      <c r="A1340" s="29"/>
    </row>
    <row r="1341" spans="1:1" s="18" customFormat="1" x14ac:dyDescent="0.2">
      <c r="A1341" s="29"/>
    </row>
    <row r="1342" spans="1:1" s="18" customFormat="1" x14ac:dyDescent="0.2">
      <c r="A1342" s="29"/>
    </row>
    <row r="1343" spans="1:1" s="18" customFormat="1" x14ac:dyDescent="0.2">
      <c r="A1343" s="29"/>
    </row>
    <row r="1344" spans="1:1" s="18" customFormat="1" x14ac:dyDescent="0.2">
      <c r="A1344" s="29"/>
    </row>
    <row r="1345" spans="1:1" s="18" customFormat="1" x14ac:dyDescent="0.2">
      <c r="A1345" s="29"/>
    </row>
    <row r="1346" spans="1:1" s="18" customFormat="1" x14ac:dyDescent="0.2">
      <c r="A1346" s="29"/>
    </row>
    <row r="1347" spans="1:1" s="18" customFormat="1" x14ac:dyDescent="0.2">
      <c r="A1347" s="29"/>
    </row>
    <row r="1348" spans="1:1" s="18" customFormat="1" x14ac:dyDescent="0.2">
      <c r="A1348" s="29"/>
    </row>
    <row r="1349" spans="1:1" s="18" customFormat="1" x14ac:dyDescent="0.2">
      <c r="A1349" s="29"/>
    </row>
    <row r="1350" spans="1:1" s="18" customFormat="1" x14ac:dyDescent="0.2">
      <c r="A1350" s="29"/>
    </row>
    <row r="1351" spans="1:1" s="18" customFormat="1" x14ac:dyDescent="0.2">
      <c r="A1351" s="29"/>
    </row>
    <row r="1352" spans="1:1" s="18" customFormat="1" x14ac:dyDescent="0.2">
      <c r="A1352" s="29"/>
    </row>
    <row r="1353" spans="1:1" s="18" customFormat="1" x14ac:dyDescent="0.2">
      <c r="A1353" s="29"/>
    </row>
    <row r="1354" spans="1:1" s="18" customFormat="1" x14ac:dyDescent="0.2">
      <c r="A1354" s="29"/>
    </row>
    <row r="1355" spans="1:1" s="18" customFormat="1" x14ac:dyDescent="0.2">
      <c r="A1355" s="29"/>
    </row>
    <row r="1356" spans="1:1" s="18" customFormat="1" x14ac:dyDescent="0.2">
      <c r="A1356" s="29"/>
    </row>
    <row r="1357" spans="1:1" s="18" customFormat="1" x14ac:dyDescent="0.2">
      <c r="A1357" s="29"/>
    </row>
    <row r="1358" spans="1:1" s="18" customFormat="1" x14ac:dyDescent="0.2">
      <c r="A1358" s="29"/>
    </row>
    <row r="1359" spans="1:1" s="18" customFormat="1" x14ac:dyDescent="0.2">
      <c r="A1359" s="29"/>
    </row>
    <row r="1360" spans="1:1" s="18" customFormat="1" x14ac:dyDescent="0.2">
      <c r="A1360" s="29"/>
    </row>
    <row r="1361" spans="1:1" s="18" customFormat="1" x14ac:dyDescent="0.2">
      <c r="A1361" s="29"/>
    </row>
    <row r="1362" spans="1:1" s="18" customFormat="1" x14ac:dyDescent="0.2">
      <c r="A1362" s="29"/>
    </row>
    <row r="1363" spans="1:1" s="18" customFormat="1" x14ac:dyDescent="0.2">
      <c r="A1363" s="29"/>
    </row>
    <row r="1364" spans="1:1" s="18" customFormat="1" x14ac:dyDescent="0.2">
      <c r="A1364" s="29"/>
    </row>
    <row r="1365" spans="1:1" s="18" customFormat="1" x14ac:dyDescent="0.2">
      <c r="A1365" s="29"/>
    </row>
    <row r="1366" spans="1:1" s="18" customFormat="1" x14ac:dyDescent="0.2">
      <c r="A1366" s="29"/>
    </row>
    <row r="1367" spans="1:1" s="18" customFormat="1" x14ac:dyDescent="0.2">
      <c r="A1367" s="29"/>
    </row>
    <row r="1368" spans="1:1" s="18" customFormat="1" x14ac:dyDescent="0.2">
      <c r="A1368" s="29"/>
    </row>
    <row r="1369" spans="1:1" s="18" customFormat="1" x14ac:dyDescent="0.2">
      <c r="A1369" s="29"/>
    </row>
    <row r="1370" spans="1:1" s="18" customFormat="1" x14ac:dyDescent="0.2">
      <c r="A1370" s="29"/>
    </row>
    <row r="1371" spans="1:1" s="18" customFormat="1" x14ac:dyDescent="0.2">
      <c r="A1371" s="29"/>
    </row>
    <row r="1372" spans="1:1" s="18" customFormat="1" x14ac:dyDescent="0.2">
      <c r="A1372" s="29"/>
    </row>
    <row r="1373" spans="1:1" s="18" customFormat="1" x14ac:dyDescent="0.2">
      <c r="A1373" s="29"/>
    </row>
    <row r="1374" spans="1:1" s="18" customFormat="1" x14ac:dyDescent="0.2">
      <c r="A1374" s="29"/>
    </row>
    <row r="1375" spans="1:1" s="18" customFormat="1" x14ac:dyDescent="0.2">
      <c r="A1375" s="29"/>
    </row>
    <row r="1376" spans="1:1" s="18" customFormat="1" x14ac:dyDescent="0.2">
      <c r="A1376" s="29"/>
    </row>
    <row r="1377" spans="1:1" s="18" customFormat="1" x14ac:dyDescent="0.2">
      <c r="A1377" s="29"/>
    </row>
    <row r="1378" spans="1:1" s="18" customFormat="1" x14ac:dyDescent="0.2">
      <c r="A1378" s="29"/>
    </row>
    <row r="1379" spans="1:1" s="18" customFormat="1" x14ac:dyDescent="0.2">
      <c r="A1379" s="29"/>
    </row>
    <row r="1380" spans="1:1" s="18" customFormat="1" x14ac:dyDescent="0.2">
      <c r="A1380" s="29"/>
    </row>
    <row r="1381" spans="1:1" s="18" customFormat="1" x14ac:dyDescent="0.2">
      <c r="A1381" s="29"/>
    </row>
    <row r="1382" spans="1:1" s="18" customFormat="1" x14ac:dyDescent="0.2">
      <c r="A1382" s="29"/>
    </row>
    <row r="1383" spans="1:1" s="18" customFormat="1" x14ac:dyDescent="0.2">
      <c r="A1383" s="29"/>
    </row>
    <row r="1384" spans="1:1" s="18" customFormat="1" x14ac:dyDescent="0.2">
      <c r="A1384" s="29"/>
    </row>
    <row r="1385" spans="1:1" s="18" customFormat="1" x14ac:dyDescent="0.2">
      <c r="A1385" s="29"/>
    </row>
    <row r="1386" spans="1:1" s="18" customFormat="1" x14ac:dyDescent="0.2">
      <c r="A1386" s="29"/>
    </row>
    <row r="1387" spans="1:1" s="18" customFormat="1" x14ac:dyDescent="0.2">
      <c r="A1387" s="29"/>
    </row>
    <row r="1388" spans="1:1" s="18" customFormat="1" x14ac:dyDescent="0.2">
      <c r="A1388" s="29"/>
    </row>
    <row r="1389" spans="1:1" s="18" customFormat="1" x14ac:dyDescent="0.2">
      <c r="A1389" s="29"/>
    </row>
    <row r="1390" spans="1:1" s="18" customFormat="1" x14ac:dyDescent="0.2">
      <c r="A1390" s="29"/>
    </row>
    <row r="1391" spans="1:1" s="18" customFormat="1" x14ac:dyDescent="0.2">
      <c r="A1391" s="29"/>
    </row>
    <row r="1392" spans="1:1" s="18" customFormat="1" x14ac:dyDescent="0.2">
      <c r="A1392" s="29"/>
    </row>
    <row r="1393" spans="1:1" s="18" customFormat="1" x14ac:dyDescent="0.2">
      <c r="A1393" s="29"/>
    </row>
    <row r="1394" spans="1:1" s="18" customFormat="1" x14ac:dyDescent="0.2">
      <c r="A1394" s="29"/>
    </row>
    <row r="1395" spans="1:1" s="18" customFormat="1" x14ac:dyDescent="0.2">
      <c r="A1395" s="29"/>
    </row>
    <row r="1396" spans="1:1" s="18" customFormat="1" x14ac:dyDescent="0.2">
      <c r="A1396" s="29"/>
    </row>
    <row r="1397" spans="1:1" s="18" customFormat="1" x14ac:dyDescent="0.2">
      <c r="A1397" s="29"/>
    </row>
    <row r="1398" spans="1:1" s="18" customFormat="1" x14ac:dyDescent="0.2">
      <c r="A1398" s="29"/>
    </row>
    <row r="1399" spans="1:1" s="18" customFormat="1" x14ac:dyDescent="0.2">
      <c r="A1399" s="29"/>
    </row>
    <row r="1400" spans="1:1" s="18" customFormat="1" x14ac:dyDescent="0.2">
      <c r="A1400" s="29"/>
    </row>
    <row r="1401" spans="1:1" s="18" customFormat="1" x14ac:dyDescent="0.2">
      <c r="A1401" s="29"/>
    </row>
    <row r="1402" spans="1:1" s="18" customFormat="1" x14ac:dyDescent="0.2">
      <c r="A1402" s="29"/>
    </row>
    <row r="1403" spans="1:1" s="18" customFormat="1" x14ac:dyDescent="0.2">
      <c r="A1403" s="29"/>
    </row>
    <row r="1404" spans="1:1" s="18" customFormat="1" x14ac:dyDescent="0.2">
      <c r="A1404" s="29"/>
    </row>
    <row r="1405" spans="1:1" s="18" customFormat="1" x14ac:dyDescent="0.2">
      <c r="A1405" s="29"/>
    </row>
    <row r="1406" spans="1:1" s="18" customFormat="1" x14ac:dyDescent="0.2">
      <c r="A1406" s="29"/>
    </row>
    <row r="1407" spans="1:1" s="18" customFormat="1" x14ac:dyDescent="0.2">
      <c r="A1407" s="29"/>
    </row>
    <row r="1408" spans="1:1" s="18" customFormat="1" x14ac:dyDescent="0.2">
      <c r="A1408" s="29"/>
    </row>
    <row r="1409" spans="1:1" s="18" customFormat="1" x14ac:dyDescent="0.2">
      <c r="A1409" s="29"/>
    </row>
    <row r="1410" spans="1:1" s="18" customFormat="1" x14ac:dyDescent="0.2">
      <c r="A1410" s="29"/>
    </row>
    <row r="1411" spans="1:1" s="18" customFormat="1" x14ac:dyDescent="0.2">
      <c r="A1411" s="29"/>
    </row>
    <row r="1412" spans="1:1" s="18" customFormat="1" x14ac:dyDescent="0.2">
      <c r="A1412" s="29"/>
    </row>
    <row r="1413" spans="1:1" s="18" customFormat="1" x14ac:dyDescent="0.2">
      <c r="A1413" s="29"/>
    </row>
    <row r="1414" spans="1:1" s="18" customFormat="1" x14ac:dyDescent="0.2">
      <c r="A1414" s="29"/>
    </row>
    <row r="1415" spans="1:1" s="18" customFormat="1" x14ac:dyDescent="0.2">
      <c r="A1415" s="29"/>
    </row>
    <row r="1416" spans="1:1" s="18" customFormat="1" x14ac:dyDescent="0.2">
      <c r="A1416" s="29"/>
    </row>
    <row r="1417" spans="1:1" s="18" customFormat="1" x14ac:dyDescent="0.2">
      <c r="A1417" s="29"/>
    </row>
    <row r="1418" spans="1:1" s="18" customFormat="1" x14ac:dyDescent="0.2">
      <c r="A1418" s="29"/>
    </row>
    <row r="1419" spans="1:1" s="18" customFormat="1" x14ac:dyDescent="0.2">
      <c r="A1419" s="29"/>
    </row>
    <row r="1420" spans="1:1" s="18" customFormat="1" x14ac:dyDescent="0.2">
      <c r="A1420" s="29"/>
    </row>
    <row r="1421" spans="1:1" s="18" customFormat="1" x14ac:dyDescent="0.2">
      <c r="A1421" s="29"/>
    </row>
    <row r="1422" spans="1:1" s="18" customFormat="1" x14ac:dyDescent="0.2">
      <c r="A1422" s="29"/>
    </row>
    <row r="1423" spans="1:1" s="18" customFormat="1" x14ac:dyDescent="0.2">
      <c r="A1423" s="29"/>
    </row>
    <row r="1424" spans="1:1" s="18" customFormat="1" x14ac:dyDescent="0.2">
      <c r="A1424" s="29"/>
    </row>
    <row r="1425" spans="1:1" s="18" customFormat="1" x14ac:dyDescent="0.2">
      <c r="A1425" s="29"/>
    </row>
    <row r="1426" spans="1:1" s="18" customFormat="1" x14ac:dyDescent="0.2">
      <c r="A1426" s="29"/>
    </row>
    <row r="1427" spans="1:1" s="18" customFormat="1" x14ac:dyDescent="0.2">
      <c r="A1427" s="29"/>
    </row>
    <row r="1428" spans="1:1" s="18" customFormat="1" x14ac:dyDescent="0.2">
      <c r="A1428" s="29"/>
    </row>
    <row r="1429" spans="1:1" s="18" customFormat="1" x14ac:dyDescent="0.2">
      <c r="A1429" s="29"/>
    </row>
    <row r="1430" spans="1:1" s="18" customFormat="1" x14ac:dyDescent="0.2">
      <c r="A1430" s="29"/>
    </row>
    <row r="1431" spans="1:1" s="18" customFormat="1" x14ac:dyDescent="0.2">
      <c r="A1431" s="29"/>
    </row>
    <row r="1432" spans="1:1" s="18" customFormat="1" x14ac:dyDescent="0.2">
      <c r="A1432" s="29"/>
    </row>
    <row r="1433" spans="1:1" s="18" customFormat="1" x14ac:dyDescent="0.2">
      <c r="A1433" s="29"/>
    </row>
    <row r="1434" spans="1:1" s="18" customFormat="1" x14ac:dyDescent="0.2">
      <c r="A1434" s="29"/>
    </row>
    <row r="1435" spans="1:1" s="18" customFormat="1" x14ac:dyDescent="0.2">
      <c r="A1435" s="29"/>
    </row>
    <row r="1436" spans="1:1" s="18" customFormat="1" x14ac:dyDescent="0.2">
      <c r="A1436" s="29"/>
    </row>
    <row r="1437" spans="1:1" s="18" customFormat="1" x14ac:dyDescent="0.2">
      <c r="A1437" s="29"/>
    </row>
    <row r="1438" spans="1:1" s="18" customFormat="1" x14ac:dyDescent="0.2">
      <c r="A1438" s="29"/>
    </row>
    <row r="1439" spans="1:1" s="18" customFormat="1" x14ac:dyDescent="0.2">
      <c r="A1439" s="29"/>
    </row>
    <row r="1440" spans="1:1" s="18" customFormat="1" x14ac:dyDescent="0.2">
      <c r="A1440" s="29"/>
    </row>
    <row r="1441" spans="1:1" s="18" customFormat="1" x14ac:dyDescent="0.2">
      <c r="A1441" s="29"/>
    </row>
    <row r="1442" spans="1:1" s="18" customFormat="1" x14ac:dyDescent="0.2">
      <c r="A1442" s="29"/>
    </row>
    <row r="1443" spans="1:1" s="18" customFormat="1" x14ac:dyDescent="0.2">
      <c r="A1443" s="29"/>
    </row>
    <row r="1444" spans="1:1" s="18" customFormat="1" x14ac:dyDescent="0.2">
      <c r="A1444" s="29"/>
    </row>
    <row r="1445" spans="1:1" s="18" customFormat="1" x14ac:dyDescent="0.2">
      <c r="A1445" s="29"/>
    </row>
    <row r="1446" spans="1:1" s="18" customFormat="1" x14ac:dyDescent="0.2">
      <c r="A1446" s="29"/>
    </row>
    <row r="1447" spans="1:1" s="18" customFormat="1" x14ac:dyDescent="0.2">
      <c r="A1447" s="29"/>
    </row>
    <row r="1448" spans="1:1" s="18" customFormat="1" x14ac:dyDescent="0.2">
      <c r="A1448" s="29"/>
    </row>
    <row r="1449" spans="1:1" s="18" customFormat="1" x14ac:dyDescent="0.2">
      <c r="A1449" s="29"/>
    </row>
    <row r="1450" spans="1:1" s="18" customFormat="1" x14ac:dyDescent="0.2">
      <c r="A1450" s="29"/>
    </row>
    <row r="1451" spans="1:1" s="18" customFormat="1" x14ac:dyDescent="0.2">
      <c r="A1451" s="29"/>
    </row>
    <row r="1452" spans="1:1" s="18" customFormat="1" x14ac:dyDescent="0.2">
      <c r="A1452" s="29"/>
    </row>
    <row r="1453" spans="1:1" s="18" customFormat="1" x14ac:dyDescent="0.2">
      <c r="A1453" s="29"/>
    </row>
    <row r="1454" spans="1:1" s="18" customFormat="1" x14ac:dyDescent="0.2">
      <c r="A1454" s="29"/>
    </row>
    <row r="1455" spans="1:1" s="18" customFormat="1" x14ac:dyDescent="0.2">
      <c r="A1455" s="29"/>
    </row>
    <row r="1456" spans="1:1" s="18" customFormat="1" x14ac:dyDescent="0.2">
      <c r="A1456" s="29"/>
    </row>
    <row r="1457" spans="1:1" s="18" customFormat="1" x14ac:dyDescent="0.2">
      <c r="A1457" s="29"/>
    </row>
    <row r="1458" spans="1:1" s="18" customFormat="1" x14ac:dyDescent="0.2">
      <c r="A1458" s="29"/>
    </row>
    <row r="1459" spans="1:1" s="18" customFormat="1" x14ac:dyDescent="0.2">
      <c r="A1459" s="29"/>
    </row>
    <row r="1460" spans="1:1" s="18" customFormat="1" x14ac:dyDescent="0.2">
      <c r="A1460" s="29"/>
    </row>
    <row r="1461" spans="1:1" s="18" customFormat="1" x14ac:dyDescent="0.2">
      <c r="A1461" s="29"/>
    </row>
    <row r="1462" spans="1:1" s="18" customFormat="1" x14ac:dyDescent="0.2">
      <c r="A1462" s="29"/>
    </row>
    <row r="1463" spans="1:1" s="18" customFormat="1" x14ac:dyDescent="0.2">
      <c r="A1463" s="29"/>
    </row>
    <row r="1464" spans="1:1" s="18" customFormat="1" x14ac:dyDescent="0.2">
      <c r="A1464" s="29"/>
    </row>
    <row r="1465" spans="1:1" s="18" customFormat="1" x14ac:dyDescent="0.2">
      <c r="A1465" s="29"/>
    </row>
    <row r="1466" spans="1:1" s="18" customFormat="1" x14ac:dyDescent="0.2">
      <c r="A1466" s="29"/>
    </row>
    <row r="1467" spans="1:1" s="18" customFormat="1" x14ac:dyDescent="0.2">
      <c r="A1467" s="29"/>
    </row>
    <row r="1468" spans="1:1" s="18" customFormat="1" x14ac:dyDescent="0.2">
      <c r="A1468" s="29"/>
    </row>
    <row r="1469" spans="1:1" s="18" customFormat="1" x14ac:dyDescent="0.2">
      <c r="A1469" s="29"/>
    </row>
    <row r="1470" spans="1:1" s="18" customFormat="1" x14ac:dyDescent="0.2">
      <c r="A1470" s="29"/>
    </row>
    <row r="1471" spans="1:1" s="18" customFormat="1" x14ac:dyDescent="0.2">
      <c r="A1471" s="29"/>
    </row>
    <row r="1472" spans="1:1" s="18" customFormat="1" x14ac:dyDescent="0.2">
      <c r="A1472" s="29"/>
    </row>
    <row r="1473" spans="1:1" s="18" customFormat="1" x14ac:dyDescent="0.2">
      <c r="A1473" s="29"/>
    </row>
    <row r="1474" spans="1:1" s="18" customFormat="1" x14ac:dyDescent="0.2">
      <c r="A1474" s="29"/>
    </row>
    <row r="1475" spans="1:1" s="18" customFormat="1" x14ac:dyDescent="0.2">
      <c r="A1475" s="29"/>
    </row>
    <row r="1476" spans="1:1" s="18" customFormat="1" x14ac:dyDescent="0.2">
      <c r="A1476" s="29"/>
    </row>
    <row r="1477" spans="1:1" s="18" customFormat="1" x14ac:dyDescent="0.2">
      <c r="A1477" s="29"/>
    </row>
    <row r="1478" spans="1:1" s="18" customFormat="1" x14ac:dyDescent="0.2">
      <c r="A1478" s="29"/>
    </row>
    <row r="1479" spans="1:1" s="18" customFormat="1" x14ac:dyDescent="0.2">
      <c r="A1479" s="29"/>
    </row>
    <row r="1480" spans="1:1" s="18" customFormat="1" x14ac:dyDescent="0.2">
      <c r="A1480" s="29"/>
    </row>
    <row r="1481" spans="1:1" s="18" customFormat="1" x14ac:dyDescent="0.2">
      <c r="A1481" s="29"/>
    </row>
    <row r="1482" spans="1:1" s="18" customFormat="1" x14ac:dyDescent="0.2">
      <c r="A1482" s="29"/>
    </row>
    <row r="1483" spans="1:1" s="18" customFormat="1" x14ac:dyDescent="0.2">
      <c r="A1483" s="29"/>
    </row>
    <row r="1484" spans="1:1" s="18" customFormat="1" x14ac:dyDescent="0.2">
      <c r="A1484" s="29"/>
    </row>
    <row r="1485" spans="1:1" s="18" customFormat="1" x14ac:dyDescent="0.2">
      <c r="A1485" s="29"/>
    </row>
    <row r="1486" spans="1:1" s="18" customFormat="1" x14ac:dyDescent="0.2">
      <c r="A1486" s="29"/>
    </row>
    <row r="1487" spans="1:1" s="18" customFormat="1" x14ac:dyDescent="0.2">
      <c r="A1487" s="29"/>
    </row>
    <row r="1488" spans="1:1" s="18" customFormat="1" x14ac:dyDescent="0.2">
      <c r="A1488" s="29"/>
    </row>
    <row r="1489" spans="1:1" s="18" customFormat="1" x14ac:dyDescent="0.2">
      <c r="A1489" s="29"/>
    </row>
    <row r="1490" spans="1:1" s="18" customFormat="1" x14ac:dyDescent="0.2">
      <c r="A1490" s="29"/>
    </row>
    <row r="1491" spans="1:1" s="18" customFormat="1" x14ac:dyDescent="0.2">
      <c r="A1491" s="29"/>
    </row>
    <row r="1492" spans="1:1" s="18" customFormat="1" x14ac:dyDescent="0.2">
      <c r="A1492" s="29"/>
    </row>
    <row r="1493" spans="1:1" s="18" customFormat="1" x14ac:dyDescent="0.2">
      <c r="A1493" s="29"/>
    </row>
    <row r="1494" spans="1:1" s="18" customFormat="1" x14ac:dyDescent="0.2">
      <c r="A1494" s="29"/>
    </row>
    <row r="1495" spans="1:1" s="18" customFormat="1" x14ac:dyDescent="0.2">
      <c r="A1495" s="29"/>
    </row>
    <row r="1496" spans="1:1" s="18" customFormat="1" x14ac:dyDescent="0.2">
      <c r="A1496" s="29"/>
    </row>
    <row r="1497" spans="1:1" s="18" customFormat="1" x14ac:dyDescent="0.2">
      <c r="A1497" s="29"/>
    </row>
    <row r="1498" spans="1:1" s="18" customFormat="1" x14ac:dyDescent="0.2">
      <c r="A1498" s="29"/>
    </row>
    <row r="1499" spans="1:1" s="18" customFormat="1" x14ac:dyDescent="0.2">
      <c r="A1499" s="29"/>
    </row>
    <row r="1500" spans="1:1" s="18" customFormat="1" x14ac:dyDescent="0.2">
      <c r="A1500" s="29"/>
    </row>
    <row r="1501" spans="1:1" s="18" customFormat="1" x14ac:dyDescent="0.2">
      <c r="A1501" s="29"/>
    </row>
    <row r="1502" spans="1:1" s="18" customFormat="1" x14ac:dyDescent="0.2">
      <c r="A1502" s="29"/>
    </row>
    <row r="1503" spans="1:1" s="18" customFormat="1" x14ac:dyDescent="0.2">
      <c r="A1503" s="29"/>
    </row>
    <row r="1504" spans="1:1" s="18" customFormat="1" x14ac:dyDescent="0.2">
      <c r="A1504" s="29"/>
    </row>
    <row r="1505" spans="1:1" s="18" customFormat="1" x14ac:dyDescent="0.2">
      <c r="A1505" s="29"/>
    </row>
    <row r="1506" spans="1:1" s="18" customFormat="1" x14ac:dyDescent="0.2">
      <c r="A1506" s="29"/>
    </row>
    <row r="1507" spans="1:1" s="18" customFormat="1" x14ac:dyDescent="0.2">
      <c r="A1507" s="29"/>
    </row>
    <row r="1508" spans="1:1" s="18" customFormat="1" x14ac:dyDescent="0.2">
      <c r="A1508" s="29"/>
    </row>
    <row r="1509" spans="1:1" s="18" customFormat="1" x14ac:dyDescent="0.2">
      <c r="A1509" s="29"/>
    </row>
    <row r="1510" spans="1:1" s="18" customFormat="1" x14ac:dyDescent="0.2">
      <c r="A1510" s="29"/>
    </row>
    <row r="1511" spans="1:1" s="18" customFormat="1" x14ac:dyDescent="0.2">
      <c r="A1511" s="29"/>
    </row>
    <row r="1512" spans="1:1" s="18" customFormat="1" x14ac:dyDescent="0.2">
      <c r="A1512" s="29"/>
    </row>
    <row r="1513" spans="1:1" s="18" customFormat="1" x14ac:dyDescent="0.2">
      <c r="A1513" s="29"/>
    </row>
    <row r="1514" spans="1:1" s="18" customFormat="1" x14ac:dyDescent="0.2">
      <c r="A1514" s="29"/>
    </row>
    <row r="1515" spans="1:1" s="18" customFormat="1" x14ac:dyDescent="0.2">
      <c r="A1515" s="29"/>
    </row>
    <row r="1516" spans="1:1" s="18" customFormat="1" x14ac:dyDescent="0.2">
      <c r="A1516" s="29"/>
    </row>
    <row r="1517" spans="1:1" s="18" customFormat="1" x14ac:dyDescent="0.2">
      <c r="A1517" s="29"/>
    </row>
    <row r="1518" spans="1:1" s="18" customFormat="1" x14ac:dyDescent="0.2">
      <c r="A1518" s="29"/>
    </row>
    <row r="1519" spans="1:1" s="18" customFormat="1" x14ac:dyDescent="0.2">
      <c r="A1519" s="29"/>
    </row>
    <row r="1520" spans="1:1" s="18" customFormat="1" x14ac:dyDescent="0.2">
      <c r="A1520" s="29"/>
    </row>
    <row r="1521" spans="1:1" s="18" customFormat="1" x14ac:dyDescent="0.2">
      <c r="A1521" s="29"/>
    </row>
    <row r="1522" spans="1:1" s="18" customFormat="1" x14ac:dyDescent="0.2">
      <c r="A1522" s="29"/>
    </row>
    <row r="1523" spans="1:1" s="18" customFormat="1" x14ac:dyDescent="0.2">
      <c r="A1523" s="29"/>
    </row>
    <row r="1524" spans="1:1" s="18" customFormat="1" x14ac:dyDescent="0.2">
      <c r="A1524" s="29"/>
    </row>
    <row r="1525" spans="1:1" s="18" customFormat="1" x14ac:dyDescent="0.2">
      <c r="A1525" s="29"/>
    </row>
    <row r="1526" spans="1:1" s="18" customFormat="1" x14ac:dyDescent="0.2">
      <c r="A1526" s="29"/>
    </row>
    <row r="1527" spans="1:1" s="18" customFormat="1" x14ac:dyDescent="0.2">
      <c r="A1527" s="29"/>
    </row>
    <row r="1528" spans="1:1" s="18" customFormat="1" x14ac:dyDescent="0.2">
      <c r="A1528" s="29"/>
    </row>
    <row r="1529" spans="1:1" s="18" customFormat="1" x14ac:dyDescent="0.2">
      <c r="A1529" s="29"/>
    </row>
    <row r="1530" spans="1:1" s="18" customFormat="1" x14ac:dyDescent="0.2">
      <c r="A1530" s="29"/>
    </row>
    <row r="1531" spans="1:1" s="18" customFormat="1" x14ac:dyDescent="0.2">
      <c r="A1531" s="29"/>
    </row>
    <row r="1532" spans="1:1" s="18" customFormat="1" x14ac:dyDescent="0.2">
      <c r="A1532" s="29"/>
    </row>
    <row r="1533" spans="1:1" s="18" customFormat="1" x14ac:dyDescent="0.2">
      <c r="A1533" s="29"/>
    </row>
    <row r="1534" spans="1:1" s="18" customFormat="1" x14ac:dyDescent="0.2">
      <c r="A1534" s="29"/>
    </row>
    <row r="1535" spans="1:1" s="18" customFormat="1" x14ac:dyDescent="0.2">
      <c r="A1535" s="29"/>
    </row>
    <row r="1536" spans="1:1" s="18" customFormat="1" x14ac:dyDescent="0.2">
      <c r="A1536" s="29"/>
    </row>
    <row r="1537" spans="1:1" s="18" customFormat="1" x14ac:dyDescent="0.2">
      <c r="A1537" s="29"/>
    </row>
    <row r="1538" spans="1:1" s="18" customFormat="1" x14ac:dyDescent="0.2">
      <c r="A1538" s="29"/>
    </row>
    <row r="1539" spans="1:1" s="18" customFormat="1" x14ac:dyDescent="0.2">
      <c r="A1539" s="29"/>
    </row>
    <row r="1540" spans="1:1" s="18" customFormat="1" x14ac:dyDescent="0.2">
      <c r="A1540" s="29"/>
    </row>
    <row r="1541" spans="1:1" s="18" customFormat="1" x14ac:dyDescent="0.2">
      <c r="A1541" s="29"/>
    </row>
    <row r="1542" spans="1:1" s="18" customFormat="1" x14ac:dyDescent="0.2">
      <c r="A1542" s="29"/>
    </row>
    <row r="1543" spans="1:1" s="18" customFormat="1" x14ac:dyDescent="0.2">
      <c r="A1543" s="29"/>
    </row>
    <row r="1544" spans="1:1" s="18" customFormat="1" x14ac:dyDescent="0.2">
      <c r="A1544" s="29"/>
    </row>
    <row r="1545" spans="1:1" s="18" customFormat="1" x14ac:dyDescent="0.2">
      <c r="A1545" s="29"/>
    </row>
    <row r="1546" spans="1:1" s="18" customFormat="1" x14ac:dyDescent="0.2">
      <c r="A1546" s="29"/>
    </row>
    <row r="1547" spans="1:1" s="18" customFormat="1" x14ac:dyDescent="0.2">
      <c r="A1547" s="29"/>
    </row>
    <row r="1548" spans="1:1" s="18" customFormat="1" x14ac:dyDescent="0.2">
      <c r="A1548" s="29"/>
    </row>
    <row r="1549" spans="1:1" s="18" customFormat="1" x14ac:dyDescent="0.2">
      <c r="A1549" s="29"/>
    </row>
    <row r="1550" spans="1:1" s="18" customFormat="1" x14ac:dyDescent="0.2">
      <c r="A1550" s="29"/>
    </row>
    <row r="1551" spans="1:1" s="18" customFormat="1" x14ac:dyDescent="0.2">
      <c r="A1551" s="29"/>
    </row>
    <row r="1552" spans="1:1" s="18" customFormat="1" x14ac:dyDescent="0.2">
      <c r="A1552" s="29"/>
    </row>
    <row r="1553" spans="1:1" s="18" customFormat="1" x14ac:dyDescent="0.2">
      <c r="A1553" s="29"/>
    </row>
    <row r="1554" spans="1:1" s="18" customFormat="1" x14ac:dyDescent="0.2">
      <c r="A1554" s="29"/>
    </row>
    <row r="1555" spans="1:1" s="18" customFormat="1" x14ac:dyDescent="0.2">
      <c r="A1555" s="29"/>
    </row>
    <row r="1556" spans="1:1" s="18" customFormat="1" x14ac:dyDescent="0.2">
      <c r="A1556" s="29"/>
    </row>
    <row r="1557" spans="1:1" s="18" customFormat="1" x14ac:dyDescent="0.2">
      <c r="A1557" s="29"/>
    </row>
    <row r="1558" spans="1:1" s="18" customFormat="1" x14ac:dyDescent="0.2">
      <c r="A1558" s="29"/>
    </row>
    <row r="1559" spans="1:1" s="18" customFormat="1" x14ac:dyDescent="0.2">
      <c r="A1559" s="29"/>
    </row>
    <row r="1560" spans="1:1" s="18" customFormat="1" x14ac:dyDescent="0.2">
      <c r="A1560" s="29"/>
    </row>
    <row r="1561" spans="1:1" s="18" customFormat="1" x14ac:dyDescent="0.2">
      <c r="A1561" s="29"/>
    </row>
    <row r="1562" spans="1:1" s="18" customFormat="1" x14ac:dyDescent="0.2">
      <c r="A1562" s="29"/>
    </row>
    <row r="1563" spans="1:1" s="18" customFormat="1" x14ac:dyDescent="0.2">
      <c r="A1563" s="29"/>
    </row>
    <row r="1564" spans="1:1" s="18" customFormat="1" x14ac:dyDescent="0.2">
      <c r="A1564" s="29"/>
    </row>
    <row r="1565" spans="1:1" s="18" customFormat="1" x14ac:dyDescent="0.2">
      <c r="A1565" s="29"/>
    </row>
    <row r="1566" spans="1:1" s="18" customFormat="1" x14ac:dyDescent="0.2">
      <c r="A1566" s="29"/>
    </row>
    <row r="1567" spans="1:1" s="18" customFormat="1" x14ac:dyDescent="0.2">
      <c r="A1567" s="29"/>
    </row>
    <row r="1568" spans="1:1" s="18" customFormat="1" x14ac:dyDescent="0.2">
      <c r="A1568" s="29"/>
    </row>
    <row r="1569" spans="1:1" s="18" customFormat="1" x14ac:dyDescent="0.2">
      <c r="A1569" s="29"/>
    </row>
    <row r="1570" spans="1:1" s="18" customFormat="1" x14ac:dyDescent="0.2">
      <c r="A1570" s="29"/>
    </row>
    <row r="1571" spans="1:1" s="18" customFormat="1" x14ac:dyDescent="0.2">
      <c r="A1571" s="29"/>
    </row>
    <row r="1572" spans="1:1" s="18" customFormat="1" x14ac:dyDescent="0.2">
      <c r="A1572" s="29"/>
    </row>
    <row r="1573" spans="1:1" s="18" customFormat="1" x14ac:dyDescent="0.2">
      <c r="A1573" s="29"/>
    </row>
    <row r="1574" spans="1:1" s="18" customFormat="1" x14ac:dyDescent="0.2">
      <c r="A1574" s="29"/>
    </row>
    <row r="1575" spans="1:1" s="18" customFormat="1" x14ac:dyDescent="0.2">
      <c r="A1575" s="29"/>
    </row>
    <row r="1576" spans="1:1" s="18" customFormat="1" x14ac:dyDescent="0.2">
      <c r="A1576" s="29"/>
    </row>
    <row r="1577" spans="1:1" s="18" customFormat="1" x14ac:dyDescent="0.2">
      <c r="A1577" s="29"/>
    </row>
    <row r="1578" spans="1:1" s="18" customFormat="1" x14ac:dyDescent="0.2">
      <c r="A1578" s="29"/>
    </row>
    <row r="1579" spans="1:1" s="18" customFormat="1" x14ac:dyDescent="0.2">
      <c r="A1579" s="29"/>
    </row>
    <row r="1580" spans="1:1" s="18" customFormat="1" x14ac:dyDescent="0.2">
      <c r="A1580" s="29"/>
    </row>
    <row r="1581" spans="1:1" s="18" customFormat="1" x14ac:dyDescent="0.2">
      <c r="A1581" s="29"/>
    </row>
    <row r="1582" spans="1:1" s="18" customFormat="1" x14ac:dyDescent="0.2">
      <c r="A1582" s="29"/>
    </row>
    <row r="1583" spans="1:1" s="18" customFormat="1" x14ac:dyDescent="0.2">
      <c r="A1583" s="29"/>
    </row>
    <row r="1584" spans="1:1" s="18" customFormat="1" x14ac:dyDescent="0.2">
      <c r="A1584" s="29"/>
    </row>
    <row r="1585" spans="1:1" s="18" customFormat="1" x14ac:dyDescent="0.2">
      <c r="A1585" s="29"/>
    </row>
    <row r="1586" spans="1:1" s="18" customFormat="1" x14ac:dyDescent="0.2">
      <c r="A1586" s="29"/>
    </row>
    <row r="1587" spans="1:1" s="18" customFormat="1" x14ac:dyDescent="0.2">
      <c r="A1587" s="29"/>
    </row>
    <row r="1588" spans="1:1" s="18" customFormat="1" x14ac:dyDescent="0.2">
      <c r="A1588" s="29"/>
    </row>
    <row r="1589" spans="1:1" s="18" customFormat="1" x14ac:dyDescent="0.2">
      <c r="A1589" s="29"/>
    </row>
    <row r="1590" spans="1:1" s="18" customFormat="1" x14ac:dyDescent="0.2">
      <c r="A1590" s="29"/>
    </row>
    <row r="1591" spans="1:1" s="18" customFormat="1" x14ac:dyDescent="0.2">
      <c r="A1591" s="29"/>
    </row>
    <row r="1592" spans="1:1" s="18" customFormat="1" x14ac:dyDescent="0.2">
      <c r="A1592" s="29"/>
    </row>
    <row r="1593" spans="1:1" s="18" customFormat="1" x14ac:dyDescent="0.2">
      <c r="A1593" s="29"/>
    </row>
    <row r="1594" spans="1:1" s="18" customFormat="1" x14ac:dyDescent="0.2">
      <c r="A1594" s="29"/>
    </row>
    <row r="1595" spans="1:1" s="18" customFormat="1" x14ac:dyDescent="0.2">
      <c r="A1595" s="29"/>
    </row>
    <row r="1596" spans="1:1" s="18" customFormat="1" x14ac:dyDescent="0.2">
      <c r="A1596" s="29"/>
    </row>
    <row r="1597" spans="1:1" s="18" customFormat="1" x14ac:dyDescent="0.2">
      <c r="A1597" s="29"/>
    </row>
    <row r="1598" spans="1:1" s="18" customFormat="1" x14ac:dyDescent="0.2">
      <c r="A1598" s="29"/>
    </row>
    <row r="1599" spans="1:1" s="18" customFormat="1" x14ac:dyDescent="0.2">
      <c r="A1599" s="29"/>
    </row>
    <row r="1600" spans="1:1" s="18" customFormat="1" x14ac:dyDescent="0.2">
      <c r="A1600" s="29"/>
    </row>
    <row r="1601" spans="1:1" s="18" customFormat="1" x14ac:dyDescent="0.2">
      <c r="A1601" s="29"/>
    </row>
    <row r="1602" spans="1:1" s="18" customFormat="1" x14ac:dyDescent="0.2">
      <c r="A1602" s="29"/>
    </row>
    <row r="1603" spans="1:1" s="18" customFormat="1" x14ac:dyDescent="0.2">
      <c r="A1603" s="29"/>
    </row>
    <row r="1604" spans="1:1" s="18" customFormat="1" x14ac:dyDescent="0.2">
      <c r="A1604" s="29"/>
    </row>
    <row r="1605" spans="1:1" s="18" customFormat="1" x14ac:dyDescent="0.2">
      <c r="A1605" s="29"/>
    </row>
    <row r="1606" spans="1:1" s="18" customFormat="1" x14ac:dyDescent="0.2">
      <c r="A1606" s="29"/>
    </row>
    <row r="1607" spans="1:1" s="18" customFormat="1" x14ac:dyDescent="0.2">
      <c r="A1607" s="29"/>
    </row>
    <row r="1608" spans="1:1" s="18" customFormat="1" x14ac:dyDescent="0.2">
      <c r="A1608" s="29"/>
    </row>
    <row r="1609" spans="1:1" s="18" customFormat="1" x14ac:dyDescent="0.2">
      <c r="A1609" s="29"/>
    </row>
    <row r="1610" spans="1:1" s="18" customFormat="1" x14ac:dyDescent="0.2">
      <c r="A1610" s="29"/>
    </row>
    <row r="1611" spans="1:1" s="18" customFormat="1" x14ac:dyDescent="0.2">
      <c r="A1611" s="29"/>
    </row>
    <row r="1612" spans="1:1" s="18" customFormat="1" x14ac:dyDescent="0.2">
      <c r="A1612" s="29"/>
    </row>
    <row r="1613" spans="1:1" s="18" customFormat="1" x14ac:dyDescent="0.2">
      <c r="A1613" s="29"/>
    </row>
    <row r="1614" spans="1:1" s="18" customFormat="1" x14ac:dyDescent="0.2">
      <c r="A1614" s="29"/>
    </row>
    <row r="1615" spans="1:1" s="18" customFormat="1" x14ac:dyDescent="0.2">
      <c r="A1615" s="29"/>
    </row>
    <row r="1616" spans="1:1" s="18" customFormat="1" x14ac:dyDescent="0.2">
      <c r="A1616" s="29"/>
    </row>
    <row r="1617" spans="1:1" s="18" customFormat="1" x14ac:dyDescent="0.2">
      <c r="A1617" s="29"/>
    </row>
    <row r="1618" spans="1:1" s="18" customFormat="1" x14ac:dyDescent="0.2">
      <c r="A1618" s="29"/>
    </row>
    <row r="1619" spans="1:1" s="18" customFormat="1" x14ac:dyDescent="0.2">
      <c r="A1619" s="29"/>
    </row>
    <row r="1620" spans="1:1" s="18" customFormat="1" x14ac:dyDescent="0.2">
      <c r="A1620" s="29"/>
    </row>
    <row r="1621" spans="1:1" s="18" customFormat="1" x14ac:dyDescent="0.2">
      <c r="A1621" s="29"/>
    </row>
    <row r="1622" spans="1:1" s="18" customFormat="1" x14ac:dyDescent="0.2">
      <c r="A1622" s="29"/>
    </row>
    <row r="1623" spans="1:1" s="18" customFormat="1" x14ac:dyDescent="0.2">
      <c r="A1623" s="29"/>
    </row>
    <row r="1624" spans="1:1" s="18" customFormat="1" x14ac:dyDescent="0.2">
      <c r="A1624" s="29"/>
    </row>
    <row r="1625" spans="1:1" s="18" customFormat="1" x14ac:dyDescent="0.2">
      <c r="A1625" s="29"/>
    </row>
    <row r="1626" spans="1:1" s="18" customFormat="1" x14ac:dyDescent="0.2">
      <c r="A1626" s="29"/>
    </row>
    <row r="1627" spans="1:1" s="18" customFormat="1" x14ac:dyDescent="0.2">
      <c r="A1627" s="29"/>
    </row>
    <row r="1628" spans="1:1" s="18" customFormat="1" x14ac:dyDescent="0.2">
      <c r="A1628" s="29"/>
    </row>
    <row r="1629" spans="1:1" s="18" customFormat="1" x14ac:dyDescent="0.2">
      <c r="A1629" s="29"/>
    </row>
    <row r="1630" spans="1:1" s="18" customFormat="1" x14ac:dyDescent="0.2">
      <c r="A1630" s="29"/>
    </row>
    <row r="1631" spans="1:1" s="18" customFormat="1" x14ac:dyDescent="0.2">
      <c r="A1631" s="29"/>
    </row>
    <row r="1632" spans="1:1" s="18" customFormat="1" x14ac:dyDescent="0.2">
      <c r="A1632" s="29"/>
    </row>
    <row r="1633" spans="1:1" s="18" customFormat="1" x14ac:dyDescent="0.2">
      <c r="A1633" s="29"/>
    </row>
    <row r="1634" spans="1:1" s="18" customFormat="1" x14ac:dyDescent="0.2">
      <c r="A1634" s="29"/>
    </row>
    <row r="1635" spans="1:1" s="18" customFormat="1" x14ac:dyDescent="0.2">
      <c r="A1635" s="29"/>
    </row>
    <row r="1636" spans="1:1" s="18" customFormat="1" x14ac:dyDescent="0.2">
      <c r="A1636" s="29"/>
    </row>
    <row r="1637" spans="1:1" s="18" customFormat="1" x14ac:dyDescent="0.2">
      <c r="A1637" s="29"/>
    </row>
    <row r="1638" spans="1:1" s="18" customFormat="1" x14ac:dyDescent="0.2">
      <c r="A1638" s="29"/>
    </row>
    <row r="1639" spans="1:1" s="18" customFormat="1" x14ac:dyDescent="0.2">
      <c r="A1639" s="29"/>
    </row>
    <row r="1640" spans="1:1" s="18" customFormat="1" x14ac:dyDescent="0.2">
      <c r="A1640" s="29"/>
    </row>
    <row r="1641" spans="1:1" s="18" customFormat="1" x14ac:dyDescent="0.2">
      <c r="A1641" s="29"/>
    </row>
    <row r="1642" spans="1:1" s="18" customFormat="1" x14ac:dyDescent="0.2">
      <c r="A1642" s="29"/>
    </row>
    <row r="1643" spans="1:1" s="18" customFormat="1" x14ac:dyDescent="0.2">
      <c r="A1643" s="29"/>
    </row>
    <row r="1644" spans="1:1" s="18" customFormat="1" x14ac:dyDescent="0.2">
      <c r="A1644" s="29"/>
    </row>
    <row r="1645" spans="1:1" s="18" customFormat="1" x14ac:dyDescent="0.2">
      <c r="A1645" s="29"/>
    </row>
    <row r="1646" spans="1:1" s="18" customFormat="1" x14ac:dyDescent="0.2">
      <c r="A1646" s="29"/>
    </row>
    <row r="1647" spans="1:1" s="18" customFormat="1" x14ac:dyDescent="0.2">
      <c r="A1647" s="29"/>
    </row>
    <row r="1648" spans="1:1" s="18" customFormat="1" x14ac:dyDescent="0.2">
      <c r="A1648" s="29"/>
    </row>
    <row r="1649" spans="1:1" s="18" customFormat="1" x14ac:dyDescent="0.2">
      <c r="A1649" s="29"/>
    </row>
    <row r="1650" spans="1:1" s="18" customFormat="1" x14ac:dyDescent="0.2">
      <c r="A1650" s="29"/>
    </row>
    <row r="1651" spans="1:1" s="18" customFormat="1" x14ac:dyDescent="0.2">
      <c r="A1651" s="29"/>
    </row>
    <row r="1652" spans="1:1" s="18" customFormat="1" x14ac:dyDescent="0.2">
      <c r="A1652" s="29"/>
    </row>
    <row r="1653" spans="1:1" s="18" customFormat="1" x14ac:dyDescent="0.2">
      <c r="A1653" s="29"/>
    </row>
    <row r="1654" spans="1:1" s="18" customFormat="1" x14ac:dyDescent="0.2">
      <c r="A1654" s="29"/>
    </row>
    <row r="1655" spans="1:1" s="18" customFormat="1" x14ac:dyDescent="0.2">
      <c r="A1655" s="29"/>
    </row>
    <row r="1656" spans="1:1" s="18" customFormat="1" x14ac:dyDescent="0.2">
      <c r="A1656" s="29"/>
    </row>
    <row r="1657" spans="1:1" s="18" customFormat="1" x14ac:dyDescent="0.2">
      <c r="A1657" s="29"/>
    </row>
    <row r="1658" spans="1:1" s="18" customFormat="1" x14ac:dyDescent="0.2">
      <c r="A1658" s="29"/>
    </row>
    <row r="1659" spans="1:1" s="18" customFormat="1" x14ac:dyDescent="0.2">
      <c r="A1659" s="29"/>
    </row>
    <row r="1660" spans="1:1" s="18" customFormat="1" x14ac:dyDescent="0.2">
      <c r="A1660" s="29"/>
    </row>
    <row r="1661" spans="1:1" s="18" customFormat="1" x14ac:dyDescent="0.2">
      <c r="A1661" s="29"/>
    </row>
    <row r="1662" spans="1:1" s="18" customFormat="1" x14ac:dyDescent="0.2">
      <c r="A1662" s="29"/>
    </row>
    <row r="1663" spans="1:1" s="18" customFormat="1" x14ac:dyDescent="0.2">
      <c r="A1663" s="29"/>
    </row>
    <row r="1664" spans="1:1" s="18" customFormat="1" x14ac:dyDescent="0.2">
      <c r="A1664" s="29"/>
    </row>
    <row r="1665" spans="1:1" s="18" customFormat="1" x14ac:dyDescent="0.2">
      <c r="A1665" s="29"/>
    </row>
    <row r="1666" spans="1:1" s="18" customFormat="1" x14ac:dyDescent="0.2">
      <c r="A1666" s="29"/>
    </row>
    <row r="1667" spans="1:1" s="18" customFormat="1" x14ac:dyDescent="0.2">
      <c r="A1667" s="29"/>
    </row>
    <row r="1668" spans="1:1" s="18" customFormat="1" x14ac:dyDescent="0.2">
      <c r="A1668" s="29"/>
    </row>
    <row r="1669" spans="1:1" s="18" customFormat="1" x14ac:dyDescent="0.2">
      <c r="A1669" s="29"/>
    </row>
    <row r="1670" spans="1:1" s="18" customFormat="1" x14ac:dyDescent="0.2">
      <c r="A1670" s="29"/>
    </row>
    <row r="1671" spans="1:1" s="18" customFormat="1" x14ac:dyDescent="0.2">
      <c r="A1671" s="29"/>
    </row>
    <row r="1672" spans="1:1" s="18" customFormat="1" x14ac:dyDescent="0.2">
      <c r="A1672" s="29"/>
    </row>
    <row r="1673" spans="1:1" s="18" customFormat="1" x14ac:dyDescent="0.2">
      <c r="A1673" s="29"/>
    </row>
    <row r="1674" spans="1:1" s="18" customFormat="1" x14ac:dyDescent="0.2">
      <c r="A1674" s="29"/>
    </row>
    <row r="1675" spans="1:1" s="18" customFormat="1" x14ac:dyDescent="0.2">
      <c r="A1675" s="29"/>
    </row>
    <row r="1676" spans="1:1" s="18" customFormat="1" x14ac:dyDescent="0.2">
      <c r="A1676" s="29"/>
    </row>
    <row r="1677" spans="1:1" s="18" customFormat="1" x14ac:dyDescent="0.2">
      <c r="A1677" s="29"/>
    </row>
    <row r="1678" spans="1:1" s="18" customFormat="1" x14ac:dyDescent="0.2">
      <c r="A1678" s="29"/>
    </row>
    <row r="1679" spans="1:1" s="18" customFormat="1" x14ac:dyDescent="0.2">
      <c r="A1679" s="29"/>
    </row>
    <row r="1680" spans="1:1" s="18" customFormat="1" x14ac:dyDescent="0.2">
      <c r="A1680" s="29"/>
    </row>
    <row r="1681" spans="1:1" s="18" customFormat="1" x14ac:dyDescent="0.2">
      <c r="A1681" s="29"/>
    </row>
    <row r="1682" spans="1:1" s="18" customFormat="1" x14ac:dyDescent="0.2">
      <c r="A1682" s="29"/>
    </row>
    <row r="1683" spans="1:1" s="18" customFormat="1" x14ac:dyDescent="0.2">
      <c r="A1683" s="29"/>
    </row>
    <row r="1684" spans="1:1" s="18" customFormat="1" x14ac:dyDescent="0.2">
      <c r="A1684" s="29"/>
    </row>
    <row r="1685" spans="1:1" s="18" customFormat="1" x14ac:dyDescent="0.2">
      <c r="A1685" s="29"/>
    </row>
    <row r="1686" spans="1:1" s="18" customFormat="1" x14ac:dyDescent="0.2">
      <c r="A1686" s="29"/>
    </row>
    <row r="1687" spans="1:1" s="18" customFormat="1" x14ac:dyDescent="0.2">
      <c r="A1687" s="29"/>
    </row>
    <row r="1688" spans="1:1" s="18" customFormat="1" x14ac:dyDescent="0.2">
      <c r="A1688" s="29"/>
    </row>
    <row r="1689" spans="1:1" s="18" customFormat="1" x14ac:dyDescent="0.2">
      <c r="A1689" s="29"/>
    </row>
    <row r="1690" spans="1:1" s="18" customFormat="1" x14ac:dyDescent="0.2">
      <c r="A1690" s="29"/>
    </row>
    <row r="1691" spans="1:1" s="18" customFormat="1" x14ac:dyDescent="0.2">
      <c r="A1691" s="29"/>
    </row>
    <row r="1692" spans="1:1" s="18" customFormat="1" x14ac:dyDescent="0.2">
      <c r="A1692" s="29"/>
    </row>
    <row r="1693" spans="1:1" s="18" customFormat="1" x14ac:dyDescent="0.2">
      <c r="A1693" s="29"/>
    </row>
    <row r="1694" spans="1:1" s="18" customFormat="1" x14ac:dyDescent="0.2">
      <c r="A1694" s="29"/>
    </row>
    <row r="1695" spans="1:1" s="18" customFormat="1" x14ac:dyDescent="0.2">
      <c r="A1695" s="29"/>
    </row>
    <row r="1696" spans="1:1" s="18" customFormat="1" x14ac:dyDescent="0.2">
      <c r="A1696" s="29"/>
    </row>
    <row r="1697" spans="1:1" s="18" customFormat="1" x14ac:dyDescent="0.2">
      <c r="A1697" s="29"/>
    </row>
    <row r="1698" spans="1:1" s="18" customFormat="1" x14ac:dyDescent="0.2">
      <c r="A1698" s="29"/>
    </row>
    <row r="1699" spans="1:1" s="18" customFormat="1" x14ac:dyDescent="0.2">
      <c r="A1699" s="29"/>
    </row>
    <row r="1700" spans="1:1" s="18" customFormat="1" x14ac:dyDescent="0.2">
      <c r="A1700" s="29"/>
    </row>
    <row r="1701" spans="1:1" s="18" customFormat="1" x14ac:dyDescent="0.2">
      <c r="A1701" s="29"/>
    </row>
    <row r="1702" spans="1:1" s="18" customFormat="1" x14ac:dyDescent="0.2">
      <c r="A1702" s="29"/>
    </row>
    <row r="1703" spans="1:1" s="18" customFormat="1" x14ac:dyDescent="0.2">
      <c r="A1703" s="29"/>
    </row>
    <row r="1704" spans="1:1" s="18" customFormat="1" x14ac:dyDescent="0.2">
      <c r="A1704" s="29"/>
    </row>
    <row r="1705" spans="1:1" s="18" customFormat="1" x14ac:dyDescent="0.2">
      <c r="A1705" s="29"/>
    </row>
    <row r="1706" spans="1:1" s="18" customFormat="1" x14ac:dyDescent="0.2">
      <c r="A1706" s="29"/>
    </row>
    <row r="1707" spans="1:1" s="18" customFormat="1" x14ac:dyDescent="0.2">
      <c r="A1707" s="29"/>
    </row>
    <row r="1708" spans="1:1" s="18" customFormat="1" x14ac:dyDescent="0.2">
      <c r="A1708" s="29"/>
    </row>
    <row r="1709" spans="1:1" s="18" customFormat="1" x14ac:dyDescent="0.2">
      <c r="A1709" s="29"/>
    </row>
    <row r="1710" spans="1:1" s="18" customFormat="1" x14ac:dyDescent="0.2">
      <c r="A1710" s="29"/>
    </row>
    <row r="1711" spans="1:1" s="18" customFormat="1" x14ac:dyDescent="0.2">
      <c r="A1711" s="29"/>
    </row>
    <row r="1712" spans="1:1" s="18" customFormat="1" x14ac:dyDescent="0.2">
      <c r="A1712" s="29"/>
    </row>
    <row r="1713" spans="1:1" s="18" customFormat="1" x14ac:dyDescent="0.2">
      <c r="A1713" s="29"/>
    </row>
    <row r="1714" spans="1:1" s="18" customFormat="1" x14ac:dyDescent="0.2">
      <c r="A1714" s="29"/>
    </row>
    <row r="1715" spans="1:1" s="18" customFormat="1" x14ac:dyDescent="0.2">
      <c r="A1715" s="29"/>
    </row>
    <row r="1716" spans="1:1" s="18" customFormat="1" x14ac:dyDescent="0.2">
      <c r="A1716" s="29"/>
    </row>
    <row r="1717" spans="1:1" s="18" customFormat="1" x14ac:dyDescent="0.2">
      <c r="A1717" s="29"/>
    </row>
    <row r="1718" spans="1:1" s="18" customFormat="1" x14ac:dyDescent="0.2">
      <c r="A1718" s="29"/>
    </row>
    <row r="1719" spans="1:1" s="18" customFormat="1" x14ac:dyDescent="0.2">
      <c r="A1719" s="29"/>
    </row>
    <row r="1720" spans="1:1" s="18" customFormat="1" x14ac:dyDescent="0.2">
      <c r="A1720" s="29"/>
    </row>
    <row r="1721" spans="1:1" s="18" customFormat="1" x14ac:dyDescent="0.2">
      <c r="A1721" s="29"/>
    </row>
    <row r="1722" spans="1:1" s="18" customFormat="1" x14ac:dyDescent="0.2">
      <c r="A1722" s="29"/>
    </row>
    <row r="1723" spans="1:1" s="18" customFormat="1" x14ac:dyDescent="0.2">
      <c r="A1723" s="29"/>
    </row>
    <row r="1724" spans="1:1" s="18" customFormat="1" x14ac:dyDescent="0.2">
      <c r="A1724" s="29"/>
    </row>
    <row r="1725" spans="1:1" s="18" customFormat="1" x14ac:dyDescent="0.2">
      <c r="A1725" s="29"/>
    </row>
    <row r="1726" spans="1:1" s="18" customFormat="1" x14ac:dyDescent="0.2">
      <c r="A1726" s="29"/>
    </row>
    <row r="1727" spans="1:1" s="18" customFormat="1" x14ac:dyDescent="0.2">
      <c r="A1727" s="29"/>
    </row>
    <row r="1728" spans="1:1" s="18" customFormat="1" x14ac:dyDescent="0.2">
      <c r="A1728" s="29"/>
    </row>
    <row r="1729" spans="1:1" s="18" customFormat="1" x14ac:dyDescent="0.2">
      <c r="A1729" s="29"/>
    </row>
    <row r="1730" spans="1:1" s="18" customFormat="1" x14ac:dyDescent="0.2">
      <c r="A1730" s="29"/>
    </row>
    <row r="1731" spans="1:1" s="18" customFormat="1" x14ac:dyDescent="0.2">
      <c r="A1731" s="29"/>
    </row>
    <row r="1732" spans="1:1" s="18" customFormat="1" x14ac:dyDescent="0.2">
      <c r="A1732" s="29"/>
    </row>
    <row r="1733" spans="1:1" s="18" customFormat="1" x14ac:dyDescent="0.2">
      <c r="A1733" s="29"/>
    </row>
    <row r="1734" spans="1:1" s="18" customFormat="1" x14ac:dyDescent="0.2">
      <c r="A1734" s="29"/>
    </row>
    <row r="1735" spans="1:1" s="18" customFormat="1" x14ac:dyDescent="0.2">
      <c r="A1735" s="29"/>
    </row>
    <row r="1736" spans="1:1" s="18" customFormat="1" x14ac:dyDescent="0.2">
      <c r="A1736" s="29"/>
    </row>
    <row r="1737" spans="1:1" s="18" customFormat="1" x14ac:dyDescent="0.2">
      <c r="A1737" s="29"/>
    </row>
    <row r="1738" spans="1:1" s="18" customFormat="1" x14ac:dyDescent="0.2">
      <c r="A1738" s="29"/>
    </row>
    <row r="1739" spans="1:1" s="18" customFormat="1" x14ac:dyDescent="0.2">
      <c r="A1739" s="29"/>
    </row>
    <row r="1740" spans="1:1" s="18" customFormat="1" x14ac:dyDescent="0.2">
      <c r="A1740" s="29"/>
    </row>
    <row r="1741" spans="1:1" s="18" customFormat="1" x14ac:dyDescent="0.2">
      <c r="A1741" s="29"/>
    </row>
    <row r="1742" spans="1:1" s="18" customFormat="1" x14ac:dyDescent="0.2">
      <c r="A1742" s="29"/>
    </row>
    <row r="1743" spans="1:1" s="18" customFormat="1" x14ac:dyDescent="0.2">
      <c r="A1743" s="29"/>
    </row>
    <row r="1744" spans="1:1" s="18" customFormat="1" x14ac:dyDescent="0.2">
      <c r="A1744" s="29"/>
    </row>
    <row r="1745" spans="1:1" s="18" customFormat="1" x14ac:dyDescent="0.2">
      <c r="A1745" s="29"/>
    </row>
    <row r="1746" spans="1:1" s="18" customFormat="1" x14ac:dyDescent="0.2">
      <c r="A1746" s="29"/>
    </row>
    <row r="1747" spans="1:1" s="18" customFormat="1" x14ac:dyDescent="0.2">
      <c r="A1747" s="29"/>
    </row>
    <row r="1748" spans="1:1" s="18" customFormat="1" x14ac:dyDescent="0.2">
      <c r="A1748" s="29"/>
    </row>
    <row r="1749" spans="1:1" s="18" customFormat="1" x14ac:dyDescent="0.2">
      <c r="A1749" s="29"/>
    </row>
    <row r="1750" spans="1:1" s="18" customFormat="1" x14ac:dyDescent="0.2">
      <c r="A1750" s="29"/>
    </row>
    <row r="1751" spans="1:1" s="18" customFormat="1" x14ac:dyDescent="0.2">
      <c r="A1751" s="29"/>
    </row>
    <row r="1752" spans="1:1" s="18" customFormat="1" x14ac:dyDescent="0.2">
      <c r="A1752" s="29"/>
    </row>
    <row r="1753" spans="1:1" s="18" customFormat="1" x14ac:dyDescent="0.2">
      <c r="A1753" s="29"/>
    </row>
    <row r="1754" spans="1:1" s="18" customFormat="1" x14ac:dyDescent="0.2">
      <c r="A1754" s="29"/>
    </row>
    <row r="1755" spans="1:1" s="18" customFormat="1" x14ac:dyDescent="0.2">
      <c r="A1755" s="29"/>
    </row>
    <row r="1756" spans="1:1" s="18" customFormat="1" x14ac:dyDescent="0.2">
      <c r="A1756" s="29"/>
    </row>
    <row r="1757" spans="1:1" s="18" customFormat="1" x14ac:dyDescent="0.2">
      <c r="A1757" s="29"/>
    </row>
    <row r="1758" spans="1:1" s="18" customFormat="1" x14ac:dyDescent="0.2">
      <c r="A1758" s="29"/>
    </row>
    <row r="1759" spans="1:1" s="18" customFormat="1" x14ac:dyDescent="0.2">
      <c r="A1759" s="29"/>
    </row>
    <row r="1760" spans="1:1" s="18" customFormat="1" x14ac:dyDescent="0.2">
      <c r="A1760" s="29"/>
    </row>
    <row r="1761" spans="1:1" s="18" customFormat="1" x14ac:dyDescent="0.2">
      <c r="A1761" s="29"/>
    </row>
    <row r="1762" spans="1:1" s="18" customFormat="1" x14ac:dyDescent="0.2">
      <c r="A1762" s="29"/>
    </row>
    <row r="1763" spans="1:1" s="18" customFormat="1" x14ac:dyDescent="0.2">
      <c r="A1763" s="29"/>
    </row>
    <row r="1764" spans="1:1" s="18" customFormat="1" x14ac:dyDescent="0.2">
      <c r="A1764" s="29"/>
    </row>
    <row r="1765" spans="1:1" s="18" customFormat="1" x14ac:dyDescent="0.2">
      <c r="A1765" s="29"/>
    </row>
    <row r="1766" spans="1:1" s="18" customFormat="1" x14ac:dyDescent="0.2">
      <c r="A1766" s="29"/>
    </row>
    <row r="1767" spans="1:1" s="18" customFormat="1" x14ac:dyDescent="0.2">
      <c r="A1767" s="29"/>
    </row>
    <row r="1768" spans="1:1" s="18" customFormat="1" x14ac:dyDescent="0.2">
      <c r="A1768" s="29"/>
    </row>
    <row r="1769" spans="1:1" s="18" customFormat="1" x14ac:dyDescent="0.2">
      <c r="A1769" s="29"/>
    </row>
    <row r="1770" spans="1:1" s="18" customFormat="1" x14ac:dyDescent="0.2">
      <c r="A1770" s="29"/>
    </row>
    <row r="1771" spans="1:1" s="18" customFormat="1" x14ac:dyDescent="0.2">
      <c r="A1771" s="29"/>
    </row>
    <row r="1772" spans="1:1" s="18" customFormat="1" x14ac:dyDescent="0.2">
      <c r="A1772" s="29"/>
    </row>
    <row r="1773" spans="1:1" s="18" customFormat="1" x14ac:dyDescent="0.2">
      <c r="A1773" s="29"/>
    </row>
    <row r="1774" spans="1:1" s="18" customFormat="1" x14ac:dyDescent="0.2">
      <c r="A1774" s="29"/>
    </row>
    <row r="1775" spans="1:1" s="18" customFormat="1" x14ac:dyDescent="0.2">
      <c r="A1775" s="29"/>
    </row>
    <row r="1776" spans="1:1" s="18" customFormat="1" x14ac:dyDescent="0.2">
      <c r="A1776" s="29"/>
    </row>
    <row r="1777" spans="1:1" s="18" customFormat="1" x14ac:dyDescent="0.2">
      <c r="A1777" s="29"/>
    </row>
    <row r="1778" spans="1:1" s="18" customFormat="1" x14ac:dyDescent="0.2">
      <c r="A1778" s="29"/>
    </row>
    <row r="1779" spans="1:1" s="18" customFormat="1" x14ac:dyDescent="0.2">
      <c r="A1779" s="29"/>
    </row>
    <row r="1780" spans="1:1" s="18" customFormat="1" x14ac:dyDescent="0.2">
      <c r="A1780" s="29"/>
    </row>
    <row r="1781" spans="1:1" s="18" customFormat="1" x14ac:dyDescent="0.2">
      <c r="A1781" s="29"/>
    </row>
    <row r="1782" spans="1:1" s="18" customFormat="1" x14ac:dyDescent="0.2">
      <c r="A1782" s="29"/>
    </row>
    <row r="1783" spans="1:1" s="18" customFormat="1" x14ac:dyDescent="0.2">
      <c r="A1783" s="29"/>
    </row>
  </sheetData>
  <sheetProtection algorithmName="SHA-512" hashValue="404favsWyEmWD1Xdim1IWkWFo3Xm8eqWu2cZVu38lSY25cWASQv6mG08laJy+S1m5F/YQ/7UVXMx+0k66l7T7A==" saltValue="bYmhTm+KWdc6v7w7b/CLhA==" spinCount="100000" sheet="1" selectLockedCells="1"/>
  <mergeCells count="69">
    <mergeCell ref="F9:O9"/>
    <mergeCell ref="F10:O10"/>
    <mergeCell ref="C1:M4"/>
    <mergeCell ref="F5:O7"/>
    <mergeCell ref="A8:O8"/>
    <mergeCell ref="D5:E5"/>
    <mergeCell ref="D6:E6"/>
    <mergeCell ref="D7:E7"/>
    <mergeCell ref="A1:B7"/>
    <mergeCell ref="C9:D9"/>
    <mergeCell ref="C10:D10"/>
    <mergeCell ref="F39:O39"/>
    <mergeCell ref="F34:O34"/>
    <mergeCell ref="F35:O35"/>
    <mergeCell ref="F36:O36"/>
    <mergeCell ref="F14:O14"/>
    <mergeCell ref="F15:O15"/>
    <mergeCell ref="F16:O16"/>
    <mergeCell ref="F17:O17"/>
    <mergeCell ref="F18:O18"/>
    <mergeCell ref="F19:O19"/>
    <mergeCell ref="F20:O20"/>
    <mergeCell ref="F28:O28"/>
    <mergeCell ref="F21:O21"/>
    <mergeCell ref="F22:O22"/>
    <mergeCell ref="F23:O23"/>
    <mergeCell ref="F24:O24"/>
    <mergeCell ref="F31:O31"/>
    <mergeCell ref="F32:O32"/>
    <mergeCell ref="F33:O33"/>
    <mergeCell ref="F37:O37"/>
    <mergeCell ref="F38:O38"/>
    <mergeCell ref="F11:O11"/>
    <mergeCell ref="F12:O12"/>
    <mergeCell ref="F13:O13"/>
    <mergeCell ref="F29:O29"/>
    <mergeCell ref="F30:O30"/>
    <mergeCell ref="F27:O27"/>
    <mergeCell ref="F26:O26"/>
    <mergeCell ref="F25:O25"/>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6:D36"/>
    <mergeCell ref="C37:D37"/>
    <mergeCell ref="C38:D38"/>
    <mergeCell ref="C39:D39"/>
    <mergeCell ref="C31:D31"/>
    <mergeCell ref="C32:D32"/>
    <mergeCell ref="C33:D33"/>
    <mergeCell ref="C34:D34"/>
    <mergeCell ref="C35:D35"/>
  </mergeCells>
  <printOptions horizontalCentered="1"/>
  <pageMargins left="0.23622047244094491" right="0.23622047244094491" top="1.1023622088962131" bottom="0.27559055118110237" header="0.19685039370078741" footer="0.27559055118110237"/>
  <pageSetup paperSize="9" scale="65" fitToHeight="0" orientation="portrait" r:id="rId1"/>
  <headerFooter alignWithMargins="0">
    <oddHeader>&amp;L&amp;"Arial Unicode MS,Regular"&amp;11
Form &amp;&amp; Checklist
Effective since 31-Jul-2024
Verfahrensbeschreibung (Method Statement)&amp;C&amp;"Arial"&amp;11
Doc.No: CHVI-611674
Replaces: &amp;R&amp;"Arial"&amp;11&amp;G
Version: 1.0
Page: &amp;P of &amp;N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tabColor rgb="FF92D050"/>
  </sheetPr>
  <dimension ref="A1:AD117"/>
  <sheetViews>
    <sheetView showGridLines="0" zoomScale="80" zoomScaleNormal="80" workbookViewId="0">
      <selection activeCell="E4" sqref="E4:G4"/>
    </sheetView>
  </sheetViews>
  <sheetFormatPr baseColWidth="10" defaultColWidth="11.42578125" defaultRowHeight="15" x14ac:dyDescent="0.25"/>
  <cols>
    <col min="1" max="1" width="1.7109375" customWidth="1"/>
    <col min="2" max="2" width="14.5703125" customWidth="1"/>
    <col min="3" max="3" width="15.28515625" customWidth="1"/>
    <col min="4" max="4" width="14.7109375" customWidth="1"/>
    <col min="5" max="5" width="12.7109375" customWidth="1"/>
    <col min="6" max="6" width="13.7109375" customWidth="1"/>
    <col min="7" max="7" width="12.7109375" customWidth="1"/>
    <col min="8" max="8" width="15.42578125" customWidth="1"/>
    <col min="9" max="9" width="2.7109375" customWidth="1"/>
    <col min="10" max="10" width="16.7109375" customWidth="1"/>
    <col min="11" max="12" width="15.7109375" customWidth="1"/>
    <col min="13" max="13" width="17" customWidth="1"/>
    <col min="14" max="14" width="19" customWidth="1"/>
    <col min="25" max="25" width="52.28515625" style="189" customWidth="1"/>
    <col min="26" max="26" width="88.7109375" style="189" customWidth="1"/>
    <col min="27" max="27" width="78.28515625" style="189" customWidth="1"/>
    <col min="28" max="28" width="11.42578125" style="189"/>
  </cols>
  <sheetData>
    <row r="1" spans="1:30" ht="15.75" thickBot="1" x14ac:dyDescent="0.3"/>
    <row r="2" spans="1:30" ht="47.25" customHeight="1" thickBot="1" x14ac:dyDescent="0.3">
      <c r="B2" s="398" t="s">
        <v>96</v>
      </c>
      <c r="C2" s="399"/>
      <c r="D2" s="399"/>
      <c r="E2" s="399"/>
      <c r="F2" s="399"/>
      <c r="G2" s="399"/>
      <c r="H2" s="399"/>
      <c r="I2" s="399"/>
      <c r="J2" s="399"/>
      <c r="K2" s="399"/>
      <c r="L2" s="399"/>
      <c r="M2" s="399"/>
      <c r="N2" s="400"/>
      <c r="Y2" s="190" t="s">
        <v>97</v>
      </c>
      <c r="Z2" s="190" t="s">
        <v>97</v>
      </c>
    </row>
    <row r="3" spans="1:30" ht="30.75" thickBot="1" x14ac:dyDescent="0.3">
      <c r="A3" s="45"/>
      <c r="B3" s="401" t="s">
        <v>98</v>
      </c>
      <c r="C3" s="402"/>
      <c r="D3" s="402"/>
      <c r="E3" s="402"/>
      <c r="F3" s="402"/>
      <c r="G3" s="402"/>
      <c r="H3" s="402"/>
      <c r="I3" s="402"/>
      <c r="J3" s="402"/>
      <c r="K3" s="402"/>
      <c r="L3" s="402"/>
      <c r="M3" s="402"/>
      <c r="N3" s="403"/>
      <c r="Y3" s="191" t="s">
        <v>378</v>
      </c>
      <c r="Z3" s="191" t="s">
        <v>99</v>
      </c>
    </row>
    <row r="4" spans="1:30" ht="33" customHeight="1" x14ac:dyDescent="0.25">
      <c r="A4" s="45"/>
      <c r="B4" s="389" t="s">
        <v>100</v>
      </c>
      <c r="C4" s="390"/>
      <c r="D4" s="390"/>
      <c r="E4" s="391"/>
      <c r="F4" s="391"/>
      <c r="G4" s="391"/>
      <c r="H4" s="392" t="s">
        <v>101</v>
      </c>
      <c r="I4" s="393"/>
      <c r="J4" s="394"/>
      <c r="K4" s="395">
        <f>'[1]Allgemein Angaben'!C7</f>
        <v>0</v>
      </c>
      <c r="L4" s="396"/>
      <c r="M4" s="396"/>
      <c r="N4" s="397"/>
      <c r="Y4" s="192" t="s">
        <v>379</v>
      </c>
      <c r="Z4" s="192" t="s">
        <v>380</v>
      </c>
    </row>
    <row r="5" spans="1:30" ht="33.75" customHeight="1" thickBot="1" x14ac:dyDescent="0.3">
      <c r="A5" s="45"/>
      <c r="B5" s="404" t="s">
        <v>102</v>
      </c>
      <c r="C5" s="405"/>
      <c r="D5" s="405"/>
      <c r="E5" s="406"/>
      <c r="F5" s="406"/>
      <c r="G5" s="406"/>
      <c r="H5" s="407" t="s">
        <v>16</v>
      </c>
      <c r="I5" s="408"/>
      <c r="J5" s="409"/>
      <c r="K5" s="410">
        <f>'[1]Allgemein Angaben'!M47</f>
        <v>0</v>
      </c>
      <c r="L5" s="411"/>
      <c r="M5" s="411"/>
      <c r="N5" s="412"/>
      <c r="Y5" s="192" t="s">
        <v>103</v>
      </c>
      <c r="Z5" s="192" t="s">
        <v>104</v>
      </c>
    </row>
    <row r="6" spans="1:30" s="47" customFormat="1" ht="13.5" customHeight="1" thickBot="1" x14ac:dyDescent="0.35">
      <c r="A6" s="46"/>
      <c r="B6" s="401"/>
      <c r="C6" s="402"/>
      <c r="D6" s="402"/>
      <c r="E6" s="402"/>
      <c r="F6" s="402"/>
      <c r="G6" s="402"/>
      <c r="H6" s="402"/>
      <c r="I6" s="402"/>
      <c r="J6" s="402"/>
      <c r="K6" s="402"/>
      <c r="L6" s="402"/>
      <c r="M6" s="402"/>
      <c r="N6" s="403"/>
      <c r="O6" s="193"/>
      <c r="P6" s="193"/>
      <c r="Q6" s="193"/>
      <c r="R6" s="193"/>
      <c r="S6" s="193"/>
      <c r="T6" s="193"/>
      <c r="U6" s="193"/>
      <c r="V6" s="193"/>
      <c r="W6" s="193"/>
      <c r="X6" s="193"/>
      <c r="Y6" s="192" t="s">
        <v>381</v>
      </c>
      <c r="Z6" s="191" t="s">
        <v>105</v>
      </c>
      <c r="AA6" s="194"/>
      <c r="AB6" s="189"/>
      <c r="AC6"/>
      <c r="AD6"/>
    </row>
    <row r="7" spans="1:30" ht="26.25" customHeight="1" x14ac:dyDescent="0.25">
      <c r="A7" s="45"/>
      <c r="B7" s="415" t="s">
        <v>106</v>
      </c>
      <c r="C7" s="413"/>
      <c r="D7" s="413"/>
      <c r="E7" s="413" t="s">
        <v>107</v>
      </c>
      <c r="F7" s="413"/>
      <c r="G7" s="413"/>
      <c r="H7" s="413"/>
      <c r="I7" s="48"/>
      <c r="J7" s="413" t="s">
        <v>108</v>
      </c>
      <c r="K7" s="413"/>
      <c r="L7" s="413"/>
      <c r="M7" s="413"/>
      <c r="N7" s="414"/>
      <c r="O7" s="195"/>
      <c r="P7" s="195"/>
      <c r="Q7" s="195"/>
      <c r="R7" s="195"/>
      <c r="S7" s="195"/>
      <c r="T7" s="195"/>
      <c r="U7" s="195"/>
      <c r="V7" s="195"/>
      <c r="W7" s="195"/>
      <c r="X7" s="195"/>
      <c r="Y7" s="192" t="s">
        <v>109</v>
      </c>
      <c r="Z7" s="191" t="s">
        <v>110</v>
      </c>
    </row>
    <row r="8" spans="1:30" ht="34.5" customHeight="1" x14ac:dyDescent="0.25">
      <c r="A8" s="45"/>
      <c r="B8" s="416" t="s">
        <v>111</v>
      </c>
      <c r="C8" s="417"/>
      <c r="D8" s="418"/>
      <c r="E8" s="373"/>
      <c r="F8" s="373"/>
      <c r="G8" s="373"/>
      <c r="H8" s="373"/>
      <c r="I8" s="49" t="str">
        <f>IF(E8&lt;&gt;"","a",IF(E8="",""))</f>
        <v/>
      </c>
      <c r="J8" s="374" t="str">
        <f>IF(E8="Teile mit gefährlichen Oberflächen",Z4,IF(E8="ungeschützte bewegte Maschinenteile",Z3,IF(E8="bewegte Transportmittel, bewegte Arbeitsmittel",Z5,IF(E8="unkontrolliert bewegte Teile",Z6,IF(E8="herabstürzende Gegenstände","",IF(E8="unter Druck stehende Medien",Z8,IF(E8="","")))))))</f>
        <v/>
      </c>
      <c r="K8" s="374"/>
      <c r="L8" s="374"/>
      <c r="M8" s="374"/>
      <c r="N8" s="375"/>
      <c r="Y8" s="192" t="s">
        <v>112</v>
      </c>
      <c r="Z8" s="192" t="s">
        <v>113</v>
      </c>
    </row>
    <row r="9" spans="1:30" ht="34.5" customHeight="1" x14ac:dyDescent="0.25">
      <c r="A9" s="45"/>
      <c r="B9" s="419"/>
      <c r="C9" s="420"/>
      <c r="D9" s="421"/>
      <c r="E9" s="373"/>
      <c r="F9" s="373"/>
      <c r="G9" s="373"/>
      <c r="H9" s="373"/>
      <c r="I9" s="49" t="str">
        <f t="shared" ref="I9:I78" si="0">IF(E9&lt;&gt;"","a",IF(E9="",""))</f>
        <v/>
      </c>
      <c r="J9" s="374" t="str">
        <f>IF(E9="Teile mit gefährlichen Oberflächen",Z4,IF(E9="ungeschützte bewegte Maschinenteile",Z3,IF(E9="bewegte Transportmittel, bewegte Arbeitsmittel",Z5,IF(E9="unkontrolliert bewegte Teile",Z6,IF(E9="herabstürzende Gegenstände","",IF(E9="unter Druck stehende Medien",Z8,IF(E9="","")))))))</f>
        <v/>
      </c>
      <c r="K9" s="374"/>
      <c r="L9" s="374"/>
      <c r="M9" s="374"/>
      <c r="N9" s="375"/>
    </row>
    <row r="10" spans="1:30" ht="34.5" customHeight="1" x14ac:dyDescent="0.25">
      <c r="A10" s="45"/>
      <c r="B10" s="419"/>
      <c r="C10" s="420"/>
      <c r="D10" s="421"/>
      <c r="E10" s="373"/>
      <c r="F10" s="373"/>
      <c r="G10" s="373"/>
      <c r="H10" s="373"/>
      <c r="I10" s="49" t="str">
        <f t="shared" si="0"/>
        <v/>
      </c>
      <c r="J10" s="374" t="str">
        <f>IF(E10="Teile mit gefährlichen Oberflächen",Z4,IF(E10="ungeschützte bewegte Maschinenteile",Z3,IF(E10="bewegte Transportmittel, bewegte Arbeitsmittel",Z5,IF(E10="unkontrolliert bewegte Teile",Z6,IF(E10="herabstürzende Gegenstände","",IF(E10="unter Druck stehende Medien",Z8,IF(E10="","")))))))</f>
        <v/>
      </c>
      <c r="K10" s="374"/>
      <c r="L10" s="374"/>
      <c r="M10" s="374"/>
      <c r="N10" s="375"/>
    </row>
    <row r="11" spans="1:30" ht="34.5" customHeight="1" x14ac:dyDescent="0.25">
      <c r="A11" s="45"/>
      <c r="B11" s="419"/>
      <c r="C11" s="420"/>
      <c r="D11" s="421"/>
      <c r="E11" s="373"/>
      <c r="F11" s="373"/>
      <c r="G11" s="373"/>
      <c r="H11" s="373"/>
      <c r="I11" s="49" t="str">
        <f t="shared" si="0"/>
        <v/>
      </c>
      <c r="J11" s="374" t="str">
        <f>IF(E11="Teile mit gefährlichen Oberflächen",Z4,IF(E11="ungeschützte bewegte Maschinenteile",Z3,IF(E11="bewegte Transportmittel, bewegte Arbeitsmittel",Z5,IF(E11="unkontrolliert bewegte Teile",Z6,IF(E11="herabstürzende Gegenstände","",IF(E11="unter Druck stehende Medien",Z8,IF(E11="","")))))))</f>
        <v/>
      </c>
      <c r="K11" s="374"/>
      <c r="L11" s="374"/>
      <c r="M11" s="374"/>
      <c r="N11" s="375"/>
    </row>
    <row r="12" spans="1:30" ht="34.5" customHeight="1" x14ac:dyDescent="0.25">
      <c r="A12" s="45"/>
      <c r="B12" s="419"/>
      <c r="C12" s="420"/>
      <c r="D12" s="421"/>
      <c r="E12" s="373"/>
      <c r="F12" s="373"/>
      <c r="G12" s="373"/>
      <c r="H12" s="373"/>
      <c r="I12" s="49" t="str">
        <f t="shared" si="0"/>
        <v/>
      </c>
      <c r="J12" s="374" t="str">
        <f>IF(E12="Teile mit gefährlichen Oberflächen",Z4,IF(E12="ungeschützte bewegte Maschinenteile",Z3,IF(E12="bewegte Transportmittel, bewegte Arbeitsmittel",Z5,IF(E12="unkontrolliert bewegte Teile",Z6,IF(E12="herabstürzende Gegenstände","",IF(E12="unter Druck stehende Medien",Z8,IF(E12="","")))))))</f>
        <v/>
      </c>
      <c r="K12" s="374"/>
      <c r="L12" s="374"/>
      <c r="M12" s="374"/>
      <c r="N12" s="375"/>
    </row>
    <row r="13" spans="1:30" ht="34.5" customHeight="1" x14ac:dyDescent="0.25">
      <c r="A13" s="45"/>
      <c r="B13" s="422"/>
      <c r="C13" s="423"/>
      <c r="D13" s="424"/>
      <c r="E13" s="373"/>
      <c r="F13" s="373"/>
      <c r="G13" s="373"/>
      <c r="H13" s="373"/>
      <c r="I13" s="49" t="str">
        <f t="shared" si="0"/>
        <v/>
      </c>
      <c r="J13" s="374" t="str">
        <f>IF(E13="Teile mit gefährlichen Oberflächen",Z4,IF(E13="ungeschützte bewegte Maschinenteile",Z3,IF(E13="bewegte Transportmittel, bewegte Arbeitsmittel",Z5,IF(E13="unkontrolliert bewegte Teile",Z6,IF(E13="herabstürzende Gegenstände","",IF(E13="unter Druck stehende Medien",Z8,IF(E13="","")))))))</f>
        <v/>
      </c>
      <c r="K13" s="374"/>
      <c r="L13" s="374"/>
      <c r="M13" s="374"/>
      <c r="N13" s="375"/>
      <c r="Y13" s="190" t="s">
        <v>114</v>
      </c>
      <c r="Z13" s="190" t="s">
        <v>114</v>
      </c>
    </row>
    <row r="14" spans="1:30" ht="5.25" customHeight="1" x14ac:dyDescent="0.25">
      <c r="A14" s="45"/>
      <c r="B14" s="434"/>
      <c r="C14" s="435"/>
      <c r="D14" s="436"/>
      <c r="E14" s="437"/>
      <c r="F14" s="438"/>
      <c r="G14" s="438"/>
      <c r="H14" s="439"/>
      <c r="I14" s="50"/>
      <c r="J14" s="425"/>
      <c r="K14" s="426"/>
      <c r="L14" s="426"/>
      <c r="M14" s="426"/>
      <c r="N14" s="427"/>
    </row>
    <row r="15" spans="1:30" ht="27" customHeight="1" x14ac:dyDescent="0.25">
      <c r="A15" s="45"/>
      <c r="B15" s="416" t="s">
        <v>115</v>
      </c>
      <c r="C15" s="417"/>
      <c r="D15" s="418"/>
      <c r="E15" s="373"/>
      <c r="F15" s="373"/>
      <c r="G15" s="373"/>
      <c r="H15" s="373"/>
      <c r="I15" s="49" t="str">
        <f t="shared" si="0"/>
        <v/>
      </c>
      <c r="J15" s="428" t="str">
        <f>IF(E15="Arbeitshöhe",Z15,IF(E15="Bodenöffnungen","",IF(E15="Stufen","",IF(E15="rutschige Oberflächen","",IF(E15="Unordnung",Z19,IF(E15="Sichtverhältnisse",Z20,IF(E15="","")))))))</f>
        <v/>
      </c>
      <c r="K15" s="429"/>
      <c r="L15" s="429"/>
      <c r="M15" s="429"/>
      <c r="N15" s="430"/>
      <c r="Y15" s="192" t="s">
        <v>116</v>
      </c>
      <c r="Z15" s="192" t="s">
        <v>117</v>
      </c>
      <c r="AA15" s="192"/>
    </row>
    <row r="16" spans="1:30" ht="27" customHeight="1" x14ac:dyDescent="0.25">
      <c r="A16" s="45"/>
      <c r="B16" s="419"/>
      <c r="C16" s="420"/>
      <c r="D16" s="421"/>
      <c r="E16" s="373"/>
      <c r="F16" s="373"/>
      <c r="G16" s="373"/>
      <c r="H16" s="373"/>
      <c r="I16" s="49" t="str">
        <f t="shared" si="0"/>
        <v/>
      </c>
      <c r="J16" s="428" t="str">
        <f>IF(E16="Arbeitshöhe",Z15,IF(E16="Bodenöffnungen","",IF(E16="Stufen","",IF(E16="rutschige Oberflächen","",IF(E16="Unordnung",Z19,IF(E16="Sichtverhältnisse",Z20,IF(E16="","")))))))</f>
        <v/>
      </c>
      <c r="K16" s="429"/>
      <c r="L16" s="429"/>
      <c r="M16" s="429"/>
      <c r="N16" s="430"/>
      <c r="Y16" s="192" t="s">
        <v>118</v>
      </c>
      <c r="Z16" s="192"/>
      <c r="AA16" s="192"/>
    </row>
    <row r="17" spans="1:27" ht="27" customHeight="1" x14ac:dyDescent="0.25">
      <c r="A17" s="45"/>
      <c r="B17" s="419"/>
      <c r="C17" s="420"/>
      <c r="D17" s="421"/>
      <c r="E17" s="373"/>
      <c r="F17" s="373"/>
      <c r="G17" s="373"/>
      <c r="H17" s="373"/>
      <c r="I17" s="49" t="str">
        <f t="shared" si="0"/>
        <v/>
      </c>
      <c r="J17" s="428" t="str">
        <f>IF(E17="Arbeitshöhe",Z15,IF(E17="Bodenöffnungen","",IF(E17="Stufen","",IF(E17="rutschige Oberflächen","",IF(E17="Unordnung",Z19,IF(E17="Sichtverhältnisse",Z20,IF(E17="","")))))))</f>
        <v/>
      </c>
      <c r="K17" s="429"/>
      <c r="L17" s="429"/>
      <c r="M17" s="429"/>
      <c r="N17" s="430"/>
      <c r="Y17" s="192" t="s">
        <v>119</v>
      </c>
      <c r="Z17" s="192"/>
      <c r="AA17" s="192"/>
    </row>
    <row r="18" spans="1:27" ht="27" customHeight="1" x14ac:dyDescent="0.25">
      <c r="A18" s="45"/>
      <c r="B18" s="419"/>
      <c r="C18" s="420"/>
      <c r="D18" s="421"/>
      <c r="E18" s="373"/>
      <c r="F18" s="373"/>
      <c r="G18" s="373"/>
      <c r="H18" s="373"/>
      <c r="I18" s="49" t="str">
        <f t="shared" si="0"/>
        <v/>
      </c>
      <c r="J18" s="428" t="str">
        <f>IF(E18="Arbeitshöhe",Z15,IF(E18="Bodenöffnungen","",IF(E18="Stufen","",IF(E18="rutschige Oberflächen","",IF(E18="Unordnung",Z19,IF(E18="Sichtverhältnisse",Z20,IF(E18="","")))))))</f>
        <v/>
      </c>
      <c r="K18" s="429"/>
      <c r="L18" s="429"/>
      <c r="M18" s="429"/>
      <c r="N18" s="430"/>
      <c r="Y18" s="192" t="s">
        <v>120</v>
      </c>
      <c r="Z18" s="192"/>
      <c r="AA18" s="192"/>
    </row>
    <row r="19" spans="1:27" ht="27" customHeight="1" x14ac:dyDescent="0.25">
      <c r="A19" s="45"/>
      <c r="B19" s="419"/>
      <c r="C19" s="420"/>
      <c r="D19" s="421"/>
      <c r="E19" s="373"/>
      <c r="F19" s="373"/>
      <c r="G19" s="373"/>
      <c r="H19" s="373"/>
      <c r="I19" s="49" t="str">
        <f t="shared" si="0"/>
        <v/>
      </c>
      <c r="J19" s="428" t="str">
        <f>IF(E19="Arbeitshöhe",Z15,IF(E19="Bodenöffnungen","",IF(E19="Stufen","",IF(E19="rutschige Oberflächen","",IF(E19="Unordnung",Z19,IF(E19="Sichtverhältnisse",Z20,IF(E19="","")))))))</f>
        <v/>
      </c>
      <c r="K19" s="429"/>
      <c r="L19" s="429"/>
      <c r="M19" s="429"/>
      <c r="N19" s="430"/>
      <c r="Y19" s="192" t="s">
        <v>121</v>
      </c>
      <c r="Z19" s="192" t="s">
        <v>122</v>
      </c>
      <c r="AA19" s="192"/>
    </row>
    <row r="20" spans="1:27" ht="27" customHeight="1" x14ac:dyDescent="0.25">
      <c r="A20" s="45"/>
      <c r="B20" s="422"/>
      <c r="C20" s="423"/>
      <c r="D20" s="424"/>
      <c r="E20" s="373"/>
      <c r="F20" s="373"/>
      <c r="G20" s="373"/>
      <c r="H20" s="373"/>
      <c r="I20" s="49" t="str">
        <f t="shared" si="0"/>
        <v/>
      </c>
      <c r="J20" s="428" t="str">
        <f>IF(E20="Arbeitshöhe",Z15,IF(E20="Bodenöffnungen","",IF(E20="Stufen","",IF(E20="rutschige Oberflächen","",IF(E20="Unordnung",Z19,IF(E20="Sichtverhältnisse",Z20,IF(E20="","")))))))</f>
        <v/>
      </c>
      <c r="K20" s="429"/>
      <c r="L20" s="429"/>
      <c r="M20" s="429"/>
      <c r="N20" s="430"/>
      <c r="Y20" s="192" t="s">
        <v>123</v>
      </c>
      <c r="Z20" s="192" t="s">
        <v>124</v>
      </c>
      <c r="AA20" s="192"/>
    </row>
    <row r="21" spans="1:27" ht="6" customHeight="1" x14ac:dyDescent="0.25">
      <c r="A21" s="45"/>
      <c r="B21" s="431"/>
      <c r="C21" s="432"/>
      <c r="D21" s="432"/>
      <c r="E21" s="432"/>
      <c r="F21" s="432"/>
      <c r="G21" s="432"/>
      <c r="H21" s="432"/>
      <c r="I21" s="432"/>
      <c r="J21" s="432"/>
      <c r="K21" s="432"/>
      <c r="L21" s="432"/>
      <c r="M21" s="432"/>
      <c r="N21" s="433"/>
      <c r="Y21" s="190" t="s">
        <v>125</v>
      </c>
      <c r="Z21" s="190" t="s">
        <v>125</v>
      </c>
      <c r="AA21" s="192"/>
    </row>
    <row r="22" spans="1:27" ht="26.25" customHeight="1" x14ac:dyDescent="0.25">
      <c r="A22" s="45"/>
      <c r="B22" s="364" t="s">
        <v>126</v>
      </c>
      <c r="C22" s="376"/>
      <c r="D22" s="377"/>
      <c r="E22" s="373"/>
      <c r="F22" s="373"/>
      <c r="G22" s="373"/>
      <c r="H22" s="373"/>
      <c r="I22" s="49" t="str">
        <f t="shared" si="0"/>
        <v/>
      </c>
      <c r="J22" s="387"/>
      <c r="K22" s="387"/>
      <c r="L22" s="387"/>
      <c r="M22" s="387"/>
      <c r="N22" s="388"/>
      <c r="O22" s="196"/>
      <c r="P22" s="196"/>
      <c r="Q22" s="196"/>
      <c r="R22" s="196"/>
      <c r="S22" s="196"/>
      <c r="T22" s="196"/>
      <c r="U22" s="196"/>
      <c r="V22" s="196"/>
      <c r="W22" s="196"/>
      <c r="X22" s="196"/>
      <c r="Y22" s="192" t="s">
        <v>127</v>
      </c>
      <c r="Z22" s="192"/>
    </row>
    <row r="23" spans="1:27" ht="26.25" customHeight="1" x14ac:dyDescent="0.25">
      <c r="A23" s="45"/>
      <c r="B23" s="384"/>
      <c r="C23" s="385"/>
      <c r="D23" s="386"/>
      <c r="E23" s="373"/>
      <c r="F23" s="373"/>
      <c r="G23" s="373"/>
      <c r="H23" s="373"/>
      <c r="I23" s="49" t="str">
        <f t="shared" si="0"/>
        <v/>
      </c>
      <c r="J23" s="387"/>
      <c r="K23" s="387"/>
      <c r="L23" s="387"/>
      <c r="M23" s="387"/>
      <c r="N23" s="388"/>
      <c r="O23" s="196"/>
      <c r="P23" s="196"/>
      <c r="Q23" s="196"/>
      <c r="R23" s="196"/>
      <c r="S23" s="196"/>
      <c r="T23" s="196"/>
      <c r="U23" s="196"/>
      <c r="V23" s="196"/>
      <c r="W23" s="196"/>
      <c r="X23" s="196"/>
      <c r="Y23" s="192" t="s">
        <v>128</v>
      </c>
      <c r="Z23" s="192"/>
    </row>
    <row r="24" spans="1:27" ht="26.25" customHeight="1" x14ac:dyDescent="0.25">
      <c r="A24" s="45"/>
      <c r="B24" s="378"/>
      <c r="C24" s="379"/>
      <c r="D24" s="380"/>
      <c r="E24" s="373"/>
      <c r="F24" s="373"/>
      <c r="G24" s="373"/>
      <c r="H24" s="373"/>
      <c r="I24" s="49" t="str">
        <f t="shared" si="0"/>
        <v/>
      </c>
      <c r="J24" s="387"/>
      <c r="K24" s="387"/>
      <c r="L24" s="387"/>
      <c r="M24" s="387"/>
      <c r="N24" s="388"/>
      <c r="O24" s="196"/>
      <c r="P24" s="196"/>
      <c r="Q24" s="196"/>
      <c r="R24" s="196"/>
      <c r="S24" s="196"/>
      <c r="T24" s="196"/>
      <c r="U24" s="196"/>
      <c r="V24" s="196"/>
      <c r="W24" s="196"/>
      <c r="X24" s="196"/>
      <c r="Y24" s="191" t="s">
        <v>382</v>
      </c>
      <c r="Z24" s="191"/>
    </row>
    <row r="25" spans="1:27" ht="6.75" customHeight="1" x14ac:dyDescent="0.25">
      <c r="A25" s="45"/>
      <c r="B25" s="361"/>
      <c r="C25" s="362"/>
      <c r="D25" s="362"/>
      <c r="E25" s="362"/>
      <c r="F25" s="362"/>
      <c r="G25" s="362"/>
      <c r="H25" s="362"/>
      <c r="I25" s="362"/>
      <c r="J25" s="362"/>
      <c r="K25" s="362"/>
      <c r="L25" s="362"/>
      <c r="M25" s="362"/>
      <c r="N25" s="363"/>
      <c r="O25" s="196"/>
      <c r="P25" s="196"/>
      <c r="Q25" s="196"/>
      <c r="R25" s="196"/>
      <c r="S25" s="196"/>
      <c r="T25" s="196"/>
      <c r="U25" s="196"/>
      <c r="V25" s="196"/>
      <c r="W25" s="196"/>
      <c r="X25" s="196"/>
      <c r="Y25" s="190" t="s">
        <v>129</v>
      </c>
      <c r="Z25" s="190" t="s">
        <v>129</v>
      </c>
    </row>
    <row r="26" spans="1:27" ht="39.75" customHeight="1" x14ac:dyDescent="0.25">
      <c r="A26" s="45"/>
      <c r="B26" s="364" t="s">
        <v>130</v>
      </c>
      <c r="C26" s="365"/>
      <c r="D26" s="366"/>
      <c r="E26" s="373"/>
      <c r="F26" s="373"/>
      <c r="G26" s="373"/>
      <c r="H26" s="373"/>
      <c r="I26" s="49" t="str">
        <f t="shared" si="0"/>
        <v/>
      </c>
      <c r="J26" s="374" t="str">
        <f>IF(E26="Gase, Dämpfe",Z26,IF(E26="Flüssigkeiten, Aerosole",Z27,IF(E26="Feststoffe",Z28,IF(E26="",""))))</f>
        <v/>
      </c>
      <c r="K26" s="374"/>
      <c r="L26" s="374"/>
      <c r="M26" s="374"/>
      <c r="N26" s="375"/>
      <c r="Y26" s="192" t="s">
        <v>131</v>
      </c>
      <c r="Z26" s="192" t="s">
        <v>132</v>
      </c>
    </row>
    <row r="27" spans="1:27" ht="39.75" customHeight="1" x14ac:dyDescent="0.25">
      <c r="A27" s="45"/>
      <c r="B27" s="367"/>
      <c r="C27" s="368"/>
      <c r="D27" s="369"/>
      <c r="E27" s="373"/>
      <c r="F27" s="373"/>
      <c r="G27" s="373"/>
      <c r="H27" s="373"/>
      <c r="I27" s="49" t="str">
        <f t="shared" si="0"/>
        <v/>
      </c>
      <c r="J27" s="374" t="str">
        <f>IF(E27="Gase, Dämpfe",Z26,IF(E27="Flüssigkeiten, Aerosole",Z27,IF(E27="Feststoffe",Z28,IF(E27="",""))))</f>
        <v/>
      </c>
      <c r="K27" s="374"/>
      <c r="L27" s="374"/>
      <c r="M27" s="374"/>
      <c r="N27" s="375"/>
      <c r="Y27" s="192" t="s">
        <v>133</v>
      </c>
      <c r="Z27" s="192" t="s">
        <v>383</v>
      </c>
    </row>
    <row r="28" spans="1:27" ht="39.75" customHeight="1" x14ac:dyDescent="0.25">
      <c r="A28" s="45"/>
      <c r="B28" s="370"/>
      <c r="C28" s="371"/>
      <c r="D28" s="372"/>
      <c r="E28" s="373"/>
      <c r="F28" s="373"/>
      <c r="G28" s="373"/>
      <c r="H28" s="373"/>
      <c r="I28" s="49" t="str">
        <f t="shared" si="0"/>
        <v/>
      </c>
      <c r="J28" s="374" t="str">
        <f>IF(E28="Gase, Dämpfe",Z26,IF(E28="Flüssigkeiten, Aerosole",Z27,IF(E28="Feststoffe",Z28,IF(E28="",""))))</f>
        <v/>
      </c>
      <c r="K28" s="374"/>
      <c r="L28" s="374"/>
      <c r="M28" s="374"/>
      <c r="N28" s="375"/>
      <c r="Y28" s="192" t="s">
        <v>134</v>
      </c>
      <c r="Z28" s="192" t="s">
        <v>384</v>
      </c>
    </row>
    <row r="29" spans="1:27" ht="6.75" customHeight="1" x14ac:dyDescent="0.25">
      <c r="A29" s="45"/>
      <c r="B29" s="381"/>
      <c r="C29" s="382"/>
      <c r="D29" s="382"/>
      <c r="E29" s="382"/>
      <c r="F29" s="382"/>
      <c r="G29" s="382"/>
      <c r="H29" s="382"/>
      <c r="I29" s="382"/>
      <c r="J29" s="382"/>
      <c r="K29" s="382"/>
      <c r="L29" s="382"/>
      <c r="M29" s="382"/>
      <c r="N29" s="383"/>
      <c r="Y29" s="197" t="s">
        <v>135</v>
      </c>
      <c r="Z29" s="197" t="s">
        <v>135</v>
      </c>
    </row>
    <row r="30" spans="1:27" ht="26.25" customHeight="1" x14ac:dyDescent="0.25">
      <c r="A30" s="45"/>
      <c r="B30" s="364" t="s">
        <v>136</v>
      </c>
      <c r="C30" s="376"/>
      <c r="D30" s="377"/>
      <c r="E30" s="373"/>
      <c r="F30" s="373"/>
      <c r="G30" s="373"/>
      <c r="H30" s="373"/>
      <c r="I30" s="49" t="str">
        <f t="shared" si="0"/>
        <v/>
      </c>
      <c r="J30" s="387" t="str">
        <f>IF(E30="Flüssigkeiten, Stäube, Gase, Feststoffe",Z30,IF(E30="explosionsfähige Atmosphäre",Z31,IF(E30="Explosivstoffe",Z32,IF(E30="Zündquellen","",IF(E30="","")))))</f>
        <v/>
      </c>
      <c r="K30" s="387"/>
      <c r="L30" s="387"/>
      <c r="M30" s="387"/>
      <c r="N30" s="388"/>
      <c r="Y30" s="192" t="s">
        <v>137</v>
      </c>
      <c r="Z30" s="192" t="s">
        <v>138</v>
      </c>
    </row>
    <row r="31" spans="1:27" ht="26.25" customHeight="1" x14ac:dyDescent="0.25">
      <c r="A31" s="45"/>
      <c r="B31" s="384"/>
      <c r="C31" s="385"/>
      <c r="D31" s="386"/>
      <c r="E31" s="373"/>
      <c r="F31" s="373"/>
      <c r="G31" s="373"/>
      <c r="H31" s="373"/>
      <c r="I31" s="49" t="str">
        <f t="shared" si="0"/>
        <v/>
      </c>
      <c r="J31" s="387" t="str">
        <f>IF(E31="Flüssigkeiten, Stäube, Gase, Feststoffe",Z30,IF(E31="explosionsfähige Atmosphäre",Z31,IF(E31="Explosivstoffe",Z32,IF(E31="Zündquellen","",IF(E31="","")))))</f>
        <v/>
      </c>
      <c r="K31" s="387"/>
      <c r="L31" s="387"/>
      <c r="M31" s="387"/>
      <c r="N31" s="388"/>
      <c r="Y31" s="192" t="s">
        <v>139</v>
      </c>
      <c r="Z31" s="192" t="s">
        <v>140</v>
      </c>
    </row>
    <row r="32" spans="1:27" ht="26.25" customHeight="1" x14ac:dyDescent="0.25">
      <c r="A32" s="45"/>
      <c r="B32" s="384"/>
      <c r="C32" s="385"/>
      <c r="D32" s="386"/>
      <c r="E32" s="373"/>
      <c r="F32" s="373"/>
      <c r="G32" s="373"/>
      <c r="H32" s="373"/>
      <c r="I32" s="49" t="str">
        <f t="shared" si="0"/>
        <v/>
      </c>
      <c r="J32" s="387" t="str">
        <f>IF(E32="Flüssigkeiten, Stäube, Gase, Feststoffe",Z30,IF(E32="explosionsfähige Atmosphäre",Z31,IF(E32="Explosivstoffe",Z32,IF(E32="Zündquellen","",IF(E32="","")))))</f>
        <v/>
      </c>
      <c r="K32" s="387"/>
      <c r="L32" s="387"/>
      <c r="M32" s="387"/>
      <c r="N32" s="388"/>
      <c r="Y32" s="192" t="s">
        <v>141</v>
      </c>
      <c r="Z32" s="192" t="s">
        <v>142</v>
      </c>
    </row>
    <row r="33" spans="1:26" ht="26.25" customHeight="1" x14ac:dyDescent="0.25">
      <c r="A33" s="45"/>
      <c r="B33" s="378"/>
      <c r="C33" s="379"/>
      <c r="D33" s="380"/>
      <c r="E33" s="373"/>
      <c r="F33" s="373"/>
      <c r="G33" s="373"/>
      <c r="H33" s="373"/>
      <c r="I33" s="49" t="str">
        <f t="shared" si="0"/>
        <v/>
      </c>
      <c r="J33" s="387" t="str">
        <f>IF(E33="Flüssigkeiten, Stäube, Gase, Feststoffe",Z30,IF(E33="explosionsfähige Atmosphäre",Z31,IF(E33="Explosivstoffe",Z32,IF(E33="Zündquellen","",IF(E33="","")))))</f>
        <v/>
      </c>
      <c r="K33" s="387"/>
      <c r="L33" s="387"/>
      <c r="M33" s="387"/>
      <c r="N33" s="388"/>
      <c r="Y33" s="192" t="s">
        <v>143</v>
      </c>
      <c r="Z33" s="192"/>
    </row>
    <row r="34" spans="1:26" ht="7.5" customHeight="1" x14ac:dyDescent="0.25">
      <c r="A34" s="45"/>
      <c r="B34" s="361"/>
      <c r="C34" s="362"/>
      <c r="D34" s="362"/>
      <c r="E34" s="362"/>
      <c r="F34" s="362"/>
      <c r="G34" s="362"/>
      <c r="H34" s="362"/>
      <c r="I34" s="362"/>
      <c r="J34" s="362"/>
      <c r="K34" s="362"/>
      <c r="L34" s="362"/>
      <c r="M34" s="362"/>
      <c r="N34" s="363"/>
      <c r="Y34" s="197" t="s">
        <v>144</v>
      </c>
      <c r="Z34" s="197" t="s">
        <v>144</v>
      </c>
    </row>
    <row r="35" spans="1:26" ht="35.25" customHeight="1" x14ac:dyDescent="0.25">
      <c r="A35" s="45"/>
      <c r="B35" s="364" t="s">
        <v>145</v>
      </c>
      <c r="C35" s="376"/>
      <c r="D35" s="377"/>
      <c r="E35" s="373"/>
      <c r="F35" s="373"/>
      <c r="G35" s="373"/>
      <c r="H35" s="373"/>
      <c r="I35" s="49" t="str">
        <f t="shared" si="0"/>
        <v/>
      </c>
      <c r="J35" s="374" t="str">
        <f>IF(E35="heisse Medien",Z35,IF(E35="kalte Medien",Z36,IF(E35="","")))</f>
        <v/>
      </c>
      <c r="K35" s="374"/>
      <c r="L35" s="374"/>
      <c r="M35" s="374"/>
      <c r="N35" s="375"/>
      <c r="Y35" s="192" t="s">
        <v>385</v>
      </c>
      <c r="Z35" s="192" t="s">
        <v>386</v>
      </c>
    </row>
    <row r="36" spans="1:26" ht="36" customHeight="1" x14ac:dyDescent="0.25">
      <c r="A36" s="45"/>
      <c r="B36" s="378"/>
      <c r="C36" s="379"/>
      <c r="D36" s="380"/>
      <c r="E36" s="373"/>
      <c r="F36" s="373"/>
      <c r="G36" s="373"/>
      <c r="H36" s="373"/>
      <c r="I36" s="49" t="str">
        <f t="shared" si="0"/>
        <v/>
      </c>
      <c r="J36" s="374" t="str">
        <f>IF(E36="heisse Medien",Z35,IF(E36="kalte Medien",Z36,IF(E36="","")))</f>
        <v/>
      </c>
      <c r="K36" s="374"/>
      <c r="L36" s="374"/>
      <c r="M36" s="374"/>
      <c r="N36" s="375"/>
      <c r="Y36" s="192" t="s">
        <v>387</v>
      </c>
      <c r="Z36" s="192" t="s">
        <v>388</v>
      </c>
    </row>
    <row r="37" spans="1:26" ht="7.5" customHeight="1" x14ac:dyDescent="0.25">
      <c r="A37" s="45"/>
      <c r="B37" s="361"/>
      <c r="C37" s="362"/>
      <c r="D37" s="362"/>
      <c r="E37" s="362"/>
      <c r="F37" s="362"/>
      <c r="G37" s="362"/>
      <c r="H37" s="362"/>
      <c r="I37" s="362"/>
      <c r="J37" s="362"/>
      <c r="K37" s="362"/>
      <c r="L37" s="362"/>
      <c r="M37" s="362"/>
      <c r="N37" s="363"/>
      <c r="Y37" s="190" t="s">
        <v>146</v>
      </c>
      <c r="Z37" s="190" t="s">
        <v>146</v>
      </c>
    </row>
    <row r="38" spans="1:26" ht="33" customHeight="1" x14ac:dyDescent="0.25">
      <c r="A38" s="45"/>
      <c r="B38" s="364" t="s">
        <v>147</v>
      </c>
      <c r="C38" s="376"/>
      <c r="D38" s="377"/>
      <c r="E38" s="373"/>
      <c r="F38" s="373"/>
      <c r="G38" s="373"/>
      <c r="H38" s="373"/>
      <c r="I38" s="49" t="str">
        <f t="shared" si="0"/>
        <v/>
      </c>
      <c r="J38" s="374" t="str">
        <f>IF(E38="Lärm",Z38,IF(E38="Ultra-/Infraschall",Z39,IF(E38="nicht-ionisierende Strahlung",Z40,IF(E38="UV-Strahlung",Z41,IF(E38="Laserstrahlung",Z42,IF(E38="elektromagnetische Felder",Z43,IF(E38="ionisierende Strahlung",Z44,IF(E38="Unter- oder Überdruck",Z45,IF(E38="","")))))))))</f>
        <v/>
      </c>
      <c r="K38" s="374"/>
      <c r="L38" s="374"/>
      <c r="M38" s="374"/>
      <c r="N38" s="375"/>
      <c r="Y38" s="192" t="s">
        <v>149</v>
      </c>
      <c r="Z38" s="192" t="s">
        <v>150</v>
      </c>
    </row>
    <row r="39" spans="1:26" ht="33" customHeight="1" x14ac:dyDescent="0.25">
      <c r="A39" s="45"/>
      <c r="B39" s="384"/>
      <c r="C39" s="385"/>
      <c r="D39" s="386"/>
      <c r="E39" s="373"/>
      <c r="F39" s="373"/>
      <c r="G39" s="373"/>
      <c r="H39" s="373"/>
      <c r="I39" s="49" t="str">
        <f t="shared" si="0"/>
        <v/>
      </c>
      <c r="J39" s="374" t="str">
        <f>IF(E39="Lärm",Z38,IF(E39="Ultra-/Infraschall",Z39,IF(E39="nicht-ionisierende Strahlung",Z40,IF(E39="UV-Strahlung",Z41,IF(E39="Laserstrahlung",Z42,IF(E39="elektromagnetische Felder",Z43,IF(E39="ionisierende Strahlung",Z44,IF(E39="Unter- oder Überdruck",Z45,IF(E39="","")))))))))</f>
        <v/>
      </c>
      <c r="K39" s="374"/>
      <c r="L39" s="374"/>
      <c r="M39" s="374"/>
      <c r="N39" s="375"/>
      <c r="Y39" s="192" t="s">
        <v>151</v>
      </c>
      <c r="Z39" s="192" t="s">
        <v>152</v>
      </c>
    </row>
    <row r="40" spans="1:26" ht="33" customHeight="1" x14ac:dyDescent="0.25">
      <c r="A40" s="45"/>
      <c r="B40" s="384"/>
      <c r="C40" s="385"/>
      <c r="D40" s="386"/>
      <c r="E40" s="373"/>
      <c r="F40" s="373"/>
      <c r="G40" s="373"/>
      <c r="H40" s="373"/>
      <c r="I40" s="49" t="str">
        <f t="shared" si="0"/>
        <v/>
      </c>
      <c r="J40" s="374" t="str">
        <f>IF(E40="Lärm",Z38,IF(E40="Ultra-/Infraschall",Z39,IF(E40="nicht-ionisierende Strahlung",Z40,IF(E40="UV-Strahlung",Z41,IF(E40="Laserstrahlung",Z42,IF(E40="elektromagnetische Felder",Z43,IF(E40="ionisierende Strahlung",Z44,IF(E40="Unter- oder Überdruck",Z45,IF(E40="","")))))))))</f>
        <v/>
      </c>
      <c r="K40" s="374"/>
      <c r="L40" s="374"/>
      <c r="M40" s="374"/>
      <c r="N40" s="375"/>
      <c r="Y40" s="192" t="s">
        <v>153</v>
      </c>
      <c r="Z40" s="192" t="s">
        <v>154</v>
      </c>
    </row>
    <row r="41" spans="1:26" ht="33" customHeight="1" x14ac:dyDescent="0.25">
      <c r="A41" s="45"/>
      <c r="B41" s="384"/>
      <c r="C41" s="385"/>
      <c r="D41" s="386"/>
      <c r="E41" s="373"/>
      <c r="F41" s="373"/>
      <c r="G41" s="373"/>
      <c r="H41" s="373"/>
      <c r="I41" s="49" t="str">
        <f t="shared" si="0"/>
        <v/>
      </c>
      <c r="J41" s="374" t="str">
        <f>IF(E41="Lärm",Z38,IF(E41="Ultra-/Infraschall",Z39,IF(E41="nicht-ionisierende Strahlung",Z40,IF(E41="UV-Strahlung",Z41,IF(E41="Laserstrahlung",Z42,IF(E41="elektromagnetische Felder",Z43,IF(E41="ionisierende Strahlung",Z44,IF(E41="Unter- oder Überdruck",Z45,IF(E41="","")))))))))</f>
        <v/>
      </c>
      <c r="K41" s="374"/>
      <c r="L41" s="374"/>
      <c r="M41" s="374"/>
      <c r="N41" s="375"/>
      <c r="Y41" s="192" t="s">
        <v>155</v>
      </c>
      <c r="Z41" s="192" t="s">
        <v>156</v>
      </c>
    </row>
    <row r="42" spans="1:26" ht="33" customHeight="1" x14ac:dyDescent="0.25">
      <c r="A42" s="45"/>
      <c r="B42" s="384"/>
      <c r="C42" s="385"/>
      <c r="D42" s="386"/>
      <c r="E42" s="373"/>
      <c r="F42" s="373"/>
      <c r="G42" s="373"/>
      <c r="H42" s="373"/>
      <c r="I42" s="49" t="str">
        <f t="shared" si="0"/>
        <v/>
      </c>
      <c r="J42" s="374" t="str">
        <f>IF(E42="Lärm",Z38,IF(E42="Ultra-/Infraschall",Z39,IF(E42="nicht-ionisierende Strahlung",Z40,IF(E42="UV-Strahlung",Z41,IF(E42="Laserstrahlung",Z42,IF(E42="elektromagnetische Felder",Z43,IF(E42="ionisierende Strahlung",Z44,IF(E42="Unter- oder Überdruck",Z45,IF(E42="","")))))))))</f>
        <v/>
      </c>
      <c r="K42" s="374"/>
      <c r="L42" s="374"/>
      <c r="M42" s="374"/>
      <c r="N42" s="375"/>
      <c r="Y42" s="192" t="s">
        <v>157</v>
      </c>
      <c r="Z42" s="192" t="s">
        <v>158</v>
      </c>
    </row>
    <row r="43" spans="1:26" ht="33" customHeight="1" x14ac:dyDescent="0.25">
      <c r="A43" s="45"/>
      <c r="B43" s="384"/>
      <c r="C43" s="385"/>
      <c r="D43" s="386"/>
      <c r="E43" s="373"/>
      <c r="F43" s="373"/>
      <c r="G43" s="373"/>
      <c r="H43" s="373"/>
      <c r="I43" s="49" t="str">
        <f t="shared" si="0"/>
        <v/>
      </c>
      <c r="J43" s="374" t="str">
        <f>IF(E43="Lärm",Z38,IF(E43="Ultra-/Infraschall",Z39,IF(E43="nicht-ionisierende Strahlung",Z40,IF(E43="UV-Strahlung",Z41,IF(E43="Laserstrahlung",Z42,IF(E43="elektromagnetische Felder",Z43,IF(E43="ionisierende Strahlung",Z44,IF(E43="Unter- oder Überdruck",Z45,IF(E43="","")))))))))</f>
        <v/>
      </c>
      <c r="K43" s="374"/>
      <c r="L43" s="374"/>
      <c r="M43" s="374"/>
      <c r="N43" s="375"/>
      <c r="Y43" s="192" t="s">
        <v>159</v>
      </c>
      <c r="Z43" s="191" t="s">
        <v>160</v>
      </c>
    </row>
    <row r="44" spans="1:26" ht="33" customHeight="1" x14ac:dyDescent="0.25">
      <c r="A44" s="45"/>
      <c r="B44" s="384"/>
      <c r="C44" s="385"/>
      <c r="D44" s="386"/>
      <c r="E44" s="373"/>
      <c r="F44" s="373"/>
      <c r="G44" s="373"/>
      <c r="H44" s="373"/>
      <c r="I44" s="49" t="str">
        <f t="shared" si="0"/>
        <v/>
      </c>
      <c r="J44" s="374" t="str">
        <f>IF(E44="Lärm",Z38,IF(E44="Ultra-/Infraschall",Z39,IF(E44="nicht-ionisierende Strahlung",Z40,IF(E44="UV-Strahlung",Z41,IF(E44="Laserstrahlung",Z42,IF(E44="elektromagnetische Felder",Z43,IF(E44="ionisierende Strahlung",Z44,IF(E44="Unter- oder Überdruck",Z45,IF(E44="","")))))))))</f>
        <v/>
      </c>
      <c r="K44" s="374"/>
      <c r="L44" s="374"/>
      <c r="M44" s="374"/>
      <c r="N44" s="375"/>
      <c r="Y44" s="192" t="s">
        <v>161</v>
      </c>
      <c r="Z44" s="192" t="s">
        <v>162</v>
      </c>
    </row>
    <row r="45" spans="1:26" ht="33" customHeight="1" x14ac:dyDescent="0.25">
      <c r="A45" s="45"/>
      <c r="B45" s="378"/>
      <c r="C45" s="379"/>
      <c r="D45" s="380"/>
      <c r="E45" s="373"/>
      <c r="F45" s="373"/>
      <c r="G45" s="373"/>
      <c r="H45" s="373"/>
      <c r="I45" s="49" t="str">
        <f t="shared" si="0"/>
        <v/>
      </c>
      <c r="J45" s="374" t="str">
        <f>IF(E45="Lärm",Z38,IF(E45="Ultra-/Infraschall",Z39,IF(E45="nicht-ionisierende Strahlung",Z40,IF(E45="UV-Strahlung",Z41,IF(E45="Laserstrahlung",Z42,IF(E45="elektromagnetische Felder",Z43,IF(E45="ionisierende Strahlung",Z44,IF(E45="Unter- oder Überdruck",Z45,IF(E45="","")))))))))</f>
        <v/>
      </c>
      <c r="K45" s="374"/>
      <c r="L45" s="374"/>
      <c r="M45" s="374"/>
      <c r="N45" s="375"/>
      <c r="Y45" s="192" t="s">
        <v>148</v>
      </c>
      <c r="Z45" s="191" t="s">
        <v>163</v>
      </c>
    </row>
    <row r="46" spans="1:26" ht="8.25" customHeight="1" x14ac:dyDescent="0.25">
      <c r="A46" s="45"/>
      <c r="B46" s="361"/>
      <c r="C46" s="362"/>
      <c r="D46" s="362"/>
      <c r="E46" s="362"/>
      <c r="F46" s="362"/>
      <c r="G46" s="362"/>
      <c r="H46" s="362"/>
      <c r="I46" s="362"/>
      <c r="J46" s="362"/>
      <c r="K46" s="362"/>
      <c r="L46" s="362"/>
      <c r="M46" s="362"/>
      <c r="N46" s="363"/>
      <c r="Y46" s="190" t="s">
        <v>164</v>
      </c>
      <c r="Z46" s="190" t="s">
        <v>164</v>
      </c>
    </row>
    <row r="47" spans="1:26" ht="33.75" customHeight="1" x14ac:dyDescent="0.25">
      <c r="A47" s="45"/>
      <c r="B47" s="364" t="s">
        <v>165</v>
      </c>
      <c r="C47" s="365"/>
      <c r="D47" s="366"/>
      <c r="E47" s="373"/>
      <c r="F47" s="373"/>
      <c r="G47" s="373"/>
      <c r="H47" s="373"/>
      <c r="I47" s="49" t="str">
        <f t="shared" si="0"/>
        <v/>
      </c>
      <c r="J47" s="374" t="str">
        <f>IF(E47="Klima, Witterung",Z47,IF(E47="Luftfeuchtigkeit",Z48,IF(E47="Raumklima",Z49,IF(E47="Hitze, Kälte",Z50,IF(E47="Licht",Z51,IF(E47="",""))))))</f>
        <v/>
      </c>
      <c r="K47" s="374"/>
      <c r="L47" s="374"/>
      <c r="M47" s="374"/>
      <c r="N47" s="375"/>
      <c r="Y47" s="192" t="s">
        <v>166</v>
      </c>
      <c r="Z47" s="192" t="s">
        <v>167</v>
      </c>
    </row>
    <row r="48" spans="1:26" ht="33.75" customHeight="1" x14ac:dyDescent="0.25">
      <c r="A48" s="45"/>
      <c r="B48" s="367"/>
      <c r="C48" s="368"/>
      <c r="D48" s="369"/>
      <c r="E48" s="373"/>
      <c r="F48" s="373"/>
      <c r="G48" s="373"/>
      <c r="H48" s="373"/>
      <c r="I48" s="49" t="str">
        <f t="shared" si="0"/>
        <v/>
      </c>
      <c r="J48" s="374" t="str">
        <f>IF(E48="Klima, Witterung",Z47,IF(E48="Luftfeuchtigkeit",Z48,IF(E48="Raumklima",Z49,IF(E48="Hitze, Kälte",Z50,IF(E48="Licht",Z51,IF(E48="",""))))))</f>
        <v/>
      </c>
      <c r="K48" s="374"/>
      <c r="L48" s="374"/>
      <c r="M48" s="374"/>
      <c r="N48" s="375"/>
      <c r="Y48" s="192" t="s">
        <v>168</v>
      </c>
      <c r="Z48" s="192" t="s">
        <v>169</v>
      </c>
    </row>
    <row r="49" spans="1:26" ht="33.75" customHeight="1" x14ac:dyDescent="0.25">
      <c r="A49" s="45"/>
      <c r="B49" s="367"/>
      <c r="C49" s="368"/>
      <c r="D49" s="369"/>
      <c r="E49" s="373"/>
      <c r="F49" s="373"/>
      <c r="G49" s="373"/>
      <c r="H49" s="373"/>
      <c r="I49" s="49" t="str">
        <f t="shared" si="0"/>
        <v/>
      </c>
      <c r="J49" s="374" t="str">
        <f>IF(E49="Klima, Witterung",Z47,IF(E49="Luftfeuchtigkeit",Z48,IF(E49="Raumklima",Z49,IF(E49="Hitze, Kälte",Z50,IF(E49="Licht",Z51,IF(E49="",""))))))</f>
        <v/>
      </c>
      <c r="K49" s="374"/>
      <c r="L49" s="374"/>
      <c r="M49" s="374"/>
      <c r="N49" s="375"/>
      <c r="Y49" s="192" t="s">
        <v>170</v>
      </c>
      <c r="Z49" s="192" t="s">
        <v>171</v>
      </c>
    </row>
    <row r="50" spans="1:26" ht="33.75" customHeight="1" x14ac:dyDescent="0.25">
      <c r="A50" s="45"/>
      <c r="B50" s="367"/>
      <c r="C50" s="368"/>
      <c r="D50" s="369"/>
      <c r="E50" s="373"/>
      <c r="F50" s="373"/>
      <c r="G50" s="373"/>
      <c r="H50" s="373"/>
      <c r="I50" s="49" t="str">
        <f t="shared" si="0"/>
        <v/>
      </c>
      <c r="J50" s="374" t="str">
        <f>IF(E50="Klima, Witterung",Z47,IF(E50="Luftfeuchtigkeit",Z48,IF(E50="Raumklima",Z49,IF(E50="Hitze, Kälte",Z50,IF(E50="Licht",Z51,IF(E50="",""))))))</f>
        <v/>
      </c>
      <c r="K50" s="374"/>
      <c r="L50" s="374"/>
      <c r="M50" s="374"/>
      <c r="N50" s="375"/>
      <c r="Y50" s="192" t="s">
        <v>172</v>
      </c>
      <c r="Z50" s="192" t="s">
        <v>173</v>
      </c>
    </row>
    <row r="51" spans="1:26" ht="33.75" customHeight="1" x14ac:dyDescent="0.25">
      <c r="A51" s="45"/>
      <c r="B51" s="370"/>
      <c r="C51" s="371"/>
      <c r="D51" s="372"/>
      <c r="E51" s="373"/>
      <c r="F51" s="373"/>
      <c r="G51" s="373"/>
      <c r="H51" s="373"/>
      <c r="I51" s="49" t="str">
        <f t="shared" si="0"/>
        <v/>
      </c>
      <c r="J51" s="374" t="str">
        <f>IF(E51="Klima, Witterung",Z47,IF(E51="Luftfeuchtigkeit",Z48,IF(E51="Raumklima",Z49,IF(E51="Hitze, Kälte",Z50,IF(E51="Licht",Z51,IF(E51="",""))))))</f>
        <v/>
      </c>
      <c r="K51" s="374"/>
      <c r="L51" s="374"/>
      <c r="M51" s="374"/>
      <c r="N51" s="375"/>
      <c r="Y51" s="192" t="s">
        <v>174</v>
      </c>
      <c r="Z51" s="192" t="s">
        <v>389</v>
      </c>
    </row>
    <row r="52" spans="1:26" ht="6.75" customHeight="1" x14ac:dyDescent="0.25">
      <c r="A52" s="45"/>
      <c r="B52" s="381"/>
      <c r="C52" s="382"/>
      <c r="D52" s="382"/>
      <c r="E52" s="382"/>
      <c r="F52" s="382"/>
      <c r="G52" s="382"/>
      <c r="H52" s="382"/>
      <c r="I52" s="382"/>
      <c r="J52" s="382"/>
      <c r="K52" s="382"/>
      <c r="L52" s="382"/>
      <c r="M52" s="382"/>
      <c r="N52" s="383"/>
      <c r="Y52" s="190" t="s">
        <v>175</v>
      </c>
      <c r="Z52" s="190" t="s">
        <v>175</v>
      </c>
    </row>
    <row r="53" spans="1:26" ht="32.25" customHeight="1" x14ac:dyDescent="0.25">
      <c r="A53" s="45"/>
      <c r="B53" s="364" t="s">
        <v>176</v>
      </c>
      <c r="C53" s="365"/>
      <c r="D53" s="366"/>
      <c r="E53" s="373"/>
      <c r="F53" s="373"/>
      <c r="G53" s="373"/>
      <c r="H53" s="373"/>
      <c r="I53" s="49" t="str">
        <f t="shared" si="0"/>
        <v/>
      </c>
      <c r="J53" s="374" t="str">
        <f>IF(E53="repetitive Tätigkeiten",Z56,IF(E53="Vibrationen",Z57,IF(E53="Zwangshaltung","",IF(E53="ungünstige Körperbewegung","",IF(E53="Heben und Tragen von Gewichten","",IF(E53="",""))))))</f>
        <v/>
      </c>
      <c r="K53" s="374"/>
      <c r="L53" s="374"/>
      <c r="M53" s="374"/>
      <c r="N53" s="375"/>
      <c r="Y53" s="192" t="s">
        <v>177</v>
      </c>
    </row>
    <row r="54" spans="1:26" ht="32.25" customHeight="1" x14ac:dyDescent="0.25">
      <c r="A54" s="45"/>
      <c r="B54" s="367"/>
      <c r="C54" s="368"/>
      <c r="D54" s="369"/>
      <c r="E54" s="373"/>
      <c r="F54" s="373"/>
      <c r="G54" s="373"/>
      <c r="H54" s="373"/>
      <c r="I54" s="49" t="str">
        <f t="shared" si="0"/>
        <v/>
      </c>
      <c r="J54" s="374" t="str">
        <f>IF(E54="repetitive Tätigkeiten",Z56,IF(E54="Vibrationen",Z57,IF(E54="Zwangshaltung","",IF(E54="ungünstige Körperbewegung","",IF(E54="Heben und Tragen von Gewichten","",IF(E54="",""))))))</f>
        <v/>
      </c>
      <c r="K54" s="374"/>
      <c r="L54" s="374"/>
      <c r="M54" s="374"/>
      <c r="N54" s="375"/>
      <c r="Y54" s="192" t="s">
        <v>178</v>
      </c>
    </row>
    <row r="55" spans="1:26" ht="32.25" customHeight="1" x14ac:dyDescent="0.25">
      <c r="A55" s="45"/>
      <c r="B55" s="367"/>
      <c r="C55" s="368"/>
      <c r="D55" s="369"/>
      <c r="E55" s="373"/>
      <c r="F55" s="373"/>
      <c r="G55" s="373"/>
      <c r="H55" s="373"/>
      <c r="I55" s="49" t="str">
        <f t="shared" si="0"/>
        <v/>
      </c>
      <c r="J55" s="374" t="str">
        <f>IF(E55="repetitive Tätigkeiten",Z56,IF(E55="Vibrationen",Z57,IF(E55="Zwangshaltung","",IF(E55="ungünstige Körperbewegung","",IF(E55="Heben und Tragen von Gewichten","",IF(E55="",""))))))</f>
        <v/>
      </c>
      <c r="K55" s="374"/>
      <c r="L55" s="374"/>
      <c r="M55" s="374"/>
      <c r="N55" s="375"/>
      <c r="Y55" s="192" t="s">
        <v>179</v>
      </c>
      <c r="Z55" s="192"/>
    </row>
    <row r="56" spans="1:26" ht="32.25" customHeight="1" x14ac:dyDescent="0.25">
      <c r="A56" s="45"/>
      <c r="B56" s="367"/>
      <c r="C56" s="368"/>
      <c r="D56" s="369"/>
      <c r="E56" s="373"/>
      <c r="F56" s="373"/>
      <c r="G56" s="373"/>
      <c r="H56" s="373"/>
      <c r="I56" s="49" t="str">
        <f t="shared" si="0"/>
        <v/>
      </c>
      <c r="J56" s="374" t="str">
        <f>IF(E56="repetitive Tätigkeiten",Z56,IF(E56="Vibrationen",Z57,IF(E56="Zwangshaltung","",IF(E56="ungünstige Körperbewegung","",IF(E56="Heben und Tragen von Gewichten","",IF(E56="",""))))))</f>
        <v/>
      </c>
      <c r="K56" s="374"/>
      <c r="L56" s="374"/>
      <c r="M56" s="374"/>
      <c r="N56" s="375"/>
      <c r="Y56" s="192" t="s">
        <v>180</v>
      </c>
      <c r="Z56" s="192" t="s">
        <v>181</v>
      </c>
    </row>
    <row r="57" spans="1:26" ht="32.25" customHeight="1" x14ac:dyDescent="0.25">
      <c r="A57" s="45"/>
      <c r="B57" s="370"/>
      <c r="C57" s="371"/>
      <c r="D57" s="372"/>
      <c r="E57" s="373"/>
      <c r="F57" s="373"/>
      <c r="G57" s="373"/>
      <c r="H57" s="373"/>
      <c r="I57" s="49" t="str">
        <f t="shared" si="0"/>
        <v/>
      </c>
      <c r="J57" s="374" t="str">
        <f>IF(E57="repetitive Tätigkeiten",Z56,IF(E57="Vibrationen",Z57,IF(E57="Zwangshaltung","",IF(E57="ungünstige Körperbewegung","",IF(E57="Heben und Tragen von Gewichten","",IF(E57="",""))))))</f>
        <v/>
      </c>
      <c r="K57" s="374"/>
      <c r="L57" s="374"/>
      <c r="M57" s="374"/>
      <c r="N57" s="375"/>
      <c r="Y57" s="192" t="s">
        <v>182</v>
      </c>
      <c r="Z57" s="192" t="s">
        <v>183</v>
      </c>
    </row>
    <row r="58" spans="1:26" ht="8.25" customHeight="1" x14ac:dyDescent="0.25">
      <c r="A58" s="45"/>
      <c r="B58" s="361"/>
      <c r="C58" s="362"/>
      <c r="D58" s="362"/>
      <c r="E58" s="362"/>
      <c r="F58" s="362"/>
      <c r="G58" s="362"/>
      <c r="H58" s="362"/>
      <c r="I58" s="362"/>
      <c r="J58" s="362"/>
      <c r="K58" s="362"/>
      <c r="L58" s="362"/>
      <c r="M58" s="362"/>
      <c r="N58" s="363"/>
      <c r="Y58" s="190" t="s">
        <v>184</v>
      </c>
      <c r="Z58" s="190" t="s">
        <v>184</v>
      </c>
    </row>
    <row r="59" spans="1:26" ht="32.25" customHeight="1" x14ac:dyDescent="0.25">
      <c r="A59" s="45"/>
      <c r="B59" s="364" t="s">
        <v>185</v>
      </c>
      <c r="C59" s="376"/>
      <c r="D59" s="377"/>
      <c r="E59" s="440"/>
      <c r="F59" s="440"/>
      <c r="G59" s="440"/>
      <c r="H59" s="440"/>
      <c r="I59" s="49" t="str">
        <f t="shared" si="0"/>
        <v/>
      </c>
      <c r="J59" s="374" t="str">
        <f>IF(E59="Überforderung",Z59,IF(E59="stark repetitive Tätigkeiten",Z60,IF(E59="unvollständige, einseitige Tätigkeiten",Z61,IF(E59="zu wenig Handlungs- und Entscheidungsspielraum",Z62,IF(E59="hohe emotionale Belastungen bei der Arbeit mit Kunden","",IF(E59="belastende soziale Bedingungen",Z64,IF(E59="","")))))))</f>
        <v/>
      </c>
      <c r="K59" s="374"/>
      <c r="L59" s="374"/>
      <c r="M59" s="374"/>
      <c r="N59" s="375"/>
      <c r="Y59" s="192" t="s">
        <v>186</v>
      </c>
      <c r="Z59" s="192" t="s">
        <v>187</v>
      </c>
    </row>
    <row r="60" spans="1:26" ht="32.25" customHeight="1" x14ac:dyDescent="0.25">
      <c r="A60" s="45"/>
      <c r="B60" s="384"/>
      <c r="C60" s="385"/>
      <c r="D60" s="386"/>
      <c r="E60" s="440"/>
      <c r="F60" s="440"/>
      <c r="G60" s="440"/>
      <c r="H60" s="440"/>
      <c r="I60" s="49" t="str">
        <f t="shared" si="0"/>
        <v/>
      </c>
      <c r="J60" s="374" t="str">
        <f>IF(E60="Überforderung",Z59,IF(E60="stark repetitive Tätigkeiten",Z60,IF(E60="unvollständige, einseitige Tätigkeiten",Z61,IF(E60="zu wenig Handlungs- und Entscheidungsspielraum",Z62,IF(E60="hohe emotionale Belastungen bei der Arbeit mit Kunden","",IF(E60="belastende soziale Bedingungen",Z64,IF(E60="","")))))))</f>
        <v/>
      </c>
      <c r="K60" s="374"/>
      <c r="L60" s="374"/>
      <c r="M60" s="374"/>
      <c r="N60" s="375"/>
      <c r="Y60" s="192" t="s">
        <v>188</v>
      </c>
      <c r="Z60" s="192" t="s">
        <v>189</v>
      </c>
    </row>
    <row r="61" spans="1:26" ht="32.25" customHeight="1" x14ac:dyDescent="0.25">
      <c r="A61" s="45"/>
      <c r="B61" s="384"/>
      <c r="C61" s="385"/>
      <c r="D61" s="386"/>
      <c r="E61" s="440"/>
      <c r="F61" s="440"/>
      <c r="G61" s="440"/>
      <c r="H61" s="440"/>
      <c r="I61" s="49" t="str">
        <f t="shared" si="0"/>
        <v/>
      </c>
      <c r="J61" s="374" t="str">
        <f>IF(E61="Überforderung",Z59,IF(E61="stark repetitive Tätigkeiten",Z60,IF(E61="unvollständige, einseitige Tätigkeiten",Z61,IF(E61="zu wenig Handlungs- und Entscheidungsspielraum",Z62,IF(E61="hohe emotionale Belastungen bei der Arbeit mit Kunden","",IF(E61="belastende soziale Bedingungen",Z64,IF(E61="","")))))))</f>
        <v/>
      </c>
      <c r="K61" s="374"/>
      <c r="L61" s="374"/>
      <c r="M61" s="374"/>
      <c r="N61" s="375"/>
      <c r="Y61" s="192" t="s">
        <v>190</v>
      </c>
      <c r="Z61" s="192" t="s">
        <v>390</v>
      </c>
    </row>
    <row r="62" spans="1:26" ht="32.25" customHeight="1" x14ac:dyDescent="0.25">
      <c r="A62" s="45"/>
      <c r="B62" s="384"/>
      <c r="C62" s="385"/>
      <c r="D62" s="386"/>
      <c r="E62" s="440"/>
      <c r="F62" s="440"/>
      <c r="G62" s="440"/>
      <c r="H62" s="440"/>
      <c r="I62" s="49" t="str">
        <f t="shared" si="0"/>
        <v/>
      </c>
      <c r="J62" s="374" t="str">
        <f>IF(E62="Überforderung",Z59,IF(E62="stark repetitive Tätigkeiten",Z60,IF(E62="unvollständige, einseitige Tätigkeiten",Z61,IF(E62="zu wenig Handlungs- und Entscheidungsspielraum",Z62,IF(E62="hohe emotionale Belastungen bei der Arbeit mit Kunden","",IF(E62="belastende soziale Bedingungen",Z64,IF(E62="","")))))))</f>
        <v/>
      </c>
      <c r="K62" s="374"/>
      <c r="L62" s="374"/>
      <c r="M62" s="374"/>
      <c r="N62" s="375"/>
      <c r="Y62" s="192" t="s">
        <v>191</v>
      </c>
      <c r="Z62" s="192" t="s">
        <v>192</v>
      </c>
    </row>
    <row r="63" spans="1:26" ht="32.25" customHeight="1" x14ac:dyDescent="0.25">
      <c r="A63" s="45"/>
      <c r="B63" s="384"/>
      <c r="C63" s="385"/>
      <c r="D63" s="386"/>
      <c r="E63" s="440"/>
      <c r="F63" s="440"/>
      <c r="G63" s="440"/>
      <c r="H63" s="440"/>
      <c r="I63" s="49" t="str">
        <f t="shared" si="0"/>
        <v/>
      </c>
      <c r="J63" s="374" t="str">
        <f>IF(E63="Überforderung",Z59,IF(E63="stark repetitive Tätigkeiten",Z60,IF(E63="unvollständige, einseitige Tätigkeiten",Z61,IF(E63="zu wenig Handlungs- und Entscheidungsspielraum",Z62,IF(E63="hohe emotionale Belastungen bei der Arbeit mit Kunden","",IF(E63="belastende soziale Bedingungen",Z64,IF(E63="","")))))))</f>
        <v/>
      </c>
      <c r="K63" s="374"/>
      <c r="L63" s="374"/>
      <c r="M63" s="374"/>
      <c r="N63" s="375"/>
      <c r="Y63" s="192" t="s">
        <v>193</v>
      </c>
      <c r="Z63" s="192"/>
    </row>
    <row r="64" spans="1:26" ht="32.25" customHeight="1" x14ac:dyDescent="0.25">
      <c r="A64" s="45"/>
      <c r="B64" s="378"/>
      <c r="C64" s="379"/>
      <c r="D64" s="380"/>
      <c r="E64" s="440"/>
      <c r="F64" s="440"/>
      <c r="G64" s="440"/>
      <c r="H64" s="440"/>
      <c r="I64" s="49" t="str">
        <f t="shared" si="0"/>
        <v/>
      </c>
      <c r="J64" s="374" t="str">
        <f>IF(E64="Überforderung",Z59,IF(E64="stark repetitive Tätigkeiten",Z60,IF(E64="unvollständige, einseitige Tätigkeiten",Z61,IF(E64="zu wenig Handlungs- und Entscheidungsspielraum",Z62,IF(E64="hohe emotionale Belastungen bei der Arbeit mit Kunden","",IF(E64="belastende soziale Bedingungen",Z64,IF(E64="","")))))))</f>
        <v/>
      </c>
      <c r="K64" s="374"/>
      <c r="L64" s="374"/>
      <c r="M64" s="374"/>
      <c r="N64" s="375"/>
      <c r="Y64" s="192" t="s">
        <v>194</v>
      </c>
      <c r="Z64" s="192" t="s">
        <v>195</v>
      </c>
    </row>
    <row r="65" spans="1:26" ht="7.5" customHeight="1" x14ac:dyDescent="0.25">
      <c r="A65" s="45"/>
      <c r="B65" s="361"/>
      <c r="C65" s="362"/>
      <c r="D65" s="362"/>
      <c r="E65" s="362"/>
      <c r="F65" s="362"/>
      <c r="G65" s="362"/>
      <c r="H65" s="362"/>
      <c r="I65" s="362"/>
      <c r="J65" s="362"/>
      <c r="K65" s="362"/>
      <c r="L65" s="362"/>
      <c r="M65" s="362"/>
      <c r="N65" s="363"/>
      <c r="Y65" s="190" t="s">
        <v>196</v>
      </c>
      <c r="Z65" s="190" t="s">
        <v>196</v>
      </c>
    </row>
    <row r="66" spans="1:26" ht="26.25" customHeight="1" x14ac:dyDescent="0.25">
      <c r="A66" s="45"/>
      <c r="B66" s="364" t="s">
        <v>197</v>
      </c>
      <c r="C66" s="376"/>
      <c r="D66" s="377"/>
      <c r="E66" s="373"/>
      <c r="F66" s="373"/>
      <c r="G66" s="373"/>
      <c r="H66" s="373"/>
      <c r="I66" s="49" t="str">
        <f t="shared" si="0"/>
        <v/>
      </c>
      <c r="J66" s="374"/>
      <c r="K66" s="374"/>
      <c r="L66" s="374"/>
      <c r="M66" s="374"/>
      <c r="N66" s="375"/>
      <c r="Y66" s="192" t="s">
        <v>198</v>
      </c>
      <c r="Z66" s="192"/>
    </row>
    <row r="67" spans="1:26" ht="26.25" customHeight="1" x14ac:dyDescent="0.25">
      <c r="A67" s="45"/>
      <c r="B67" s="378"/>
      <c r="C67" s="379"/>
      <c r="D67" s="380"/>
      <c r="E67" s="373"/>
      <c r="F67" s="373"/>
      <c r="G67" s="373"/>
      <c r="H67" s="373"/>
      <c r="I67" s="49" t="str">
        <f t="shared" si="0"/>
        <v/>
      </c>
      <c r="J67" s="374"/>
      <c r="K67" s="374"/>
      <c r="L67" s="374"/>
      <c r="M67" s="374"/>
      <c r="N67" s="375"/>
      <c r="Y67" s="192" t="s">
        <v>199</v>
      </c>
      <c r="Z67" s="192"/>
    </row>
    <row r="68" spans="1:26" ht="6.75" customHeight="1" x14ac:dyDescent="0.25">
      <c r="A68" s="45"/>
      <c r="B68" s="361"/>
      <c r="C68" s="362"/>
      <c r="D68" s="362"/>
      <c r="E68" s="362"/>
      <c r="F68" s="362"/>
      <c r="G68" s="362"/>
      <c r="H68" s="362"/>
      <c r="I68" s="362"/>
      <c r="J68" s="362"/>
      <c r="K68" s="362"/>
      <c r="L68" s="362"/>
      <c r="M68" s="362"/>
      <c r="N68" s="363"/>
      <c r="Y68" s="190" t="s">
        <v>200</v>
      </c>
      <c r="Z68" s="190" t="s">
        <v>200</v>
      </c>
    </row>
    <row r="69" spans="1:26" ht="26.25" customHeight="1" x14ac:dyDescent="0.25">
      <c r="A69" s="45"/>
      <c r="B69" s="443" t="s">
        <v>200</v>
      </c>
      <c r="C69" s="444"/>
      <c r="D69" s="444"/>
      <c r="E69" s="373"/>
      <c r="F69" s="373"/>
      <c r="G69" s="373"/>
      <c r="H69" s="373"/>
      <c r="I69" s="49" t="str">
        <f t="shared" si="0"/>
        <v/>
      </c>
      <c r="J69" s="374"/>
      <c r="K69" s="374"/>
      <c r="L69" s="374"/>
      <c r="M69" s="374"/>
      <c r="N69" s="375"/>
      <c r="Y69" s="192" t="s">
        <v>201</v>
      </c>
      <c r="Z69" s="192"/>
    </row>
    <row r="70" spans="1:26" ht="6.75" customHeight="1" x14ac:dyDescent="0.25">
      <c r="A70" s="45"/>
      <c r="B70" s="445"/>
      <c r="C70" s="446"/>
      <c r="D70" s="446"/>
      <c r="E70" s="446"/>
      <c r="F70" s="446"/>
      <c r="G70" s="446"/>
      <c r="H70" s="446"/>
      <c r="I70" s="446"/>
      <c r="J70" s="446"/>
      <c r="K70" s="446"/>
      <c r="L70" s="446"/>
      <c r="M70" s="446"/>
      <c r="N70" s="447"/>
    </row>
    <row r="71" spans="1:26" ht="33.75" customHeight="1" x14ac:dyDescent="0.25">
      <c r="A71" s="45"/>
      <c r="B71" s="367" t="s">
        <v>202</v>
      </c>
      <c r="C71" s="385"/>
      <c r="D71" s="386"/>
      <c r="E71" s="373"/>
      <c r="F71" s="373"/>
      <c r="G71" s="373"/>
      <c r="H71" s="373"/>
      <c r="I71" s="49" t="str">
        <f t="shared" si="0"/>
        <v/>
      </c>
      <c r="J71" s="441" t="str">
        <f>IF(E71="mangelnde oder falsche Qualifikation","",IF(E71="ungenügende Information/Instruktion",Z73,IF(E71="häufige Störungen/Unterbrechungen","",IF(E71="unklare Kompetenzen und Verantwortlichkeiten","",IF(E71="fehlende Rückmeldungen",Z76,IF(E71="fehlender Einbezug der Mitarbeitenden","",IF(E71="isolierte Einzelarbeitsplätze","",IF(E71="belastende Arbeitszeiten",Z79,IF(E71="","")))))))))</f>
        <v/>
      </c>
      <c r="K71" s="441"/>
      <c r="L71" s="441"/>
      <c r="M71" s="441"/>
      <c r="N71" s="442"/>
      <c r="Y71" s="190" t="s">
        <v>204</v>
      </c>
      <c r="Z71" s="190" t="s">
        <v>204</v>
      </c>
    </row>
    <row r="72" spans="1:26" ht="33.75" customHeight="1" x14ac:dyDescent="0.25">
      <c r="A72" s="45"/>
      <c r="B72" s="384"/>
      <c r="C72" s="385"/>
      <c r="D72" s="386"/>
      <c r="E72" s="373"/>
      <c r="F72" s="373"/>
      <c r="G72" s="373"/>
      <c r="H72" s="373"/>
      <c r="I72" s="52" t="str">
        <f t="shared" si="0"/>
        <v/>
      </c>
      <c r="J72" s="374" t="str">
        <f>IF(E72="mangelnde oder falsche Qualifikation","",IF(E72="ungenügende Information/Instruktion",Z73,IF(E72="häufige Störungen/Unterbrechungen","",IF(E72="unklare Kompetenzen und Verantwortlichkeiten","",IF(E72="fehlende Rückmeldungen",Z76,IF(E72="fehlender Einbezug der Mitarbeitenden","",IF(E72="isolierte Einzelarbeitsplätze","",IF(E72="belastende Arbeitszeiten",Z79,IF(E72="","")))))))))</f>
        <v/>
      </c>
      <c r="K72" s="374"/>
      <c r="L72" s="374"/>
      <c r="M72" s="374"/>
      <c r="N72" s="375"/>
      <c r="Y72" s="192" t="s">
        <v>205</v>
      </c>
    </row>
    <row r="73" spans="1:26" ht="33.75" customHeight="1" x14ac:dyDescent="0.25">
      <c r="A73" s="45"/>
      <c r="B73" s="384"/>
      <c r="C73" s="385"/>
      <c r="D73" s="386"/>
      <c r="E73" s="373"/>
      <c r="F73" s="373"/>
      <c r="G73" s="373"/>
      <c r="H73" s="373"/>
      <c r="I73" s="52" t="str">
        <f t="shared" si="0"/>
        <v/>
      </c>
      <c r="J73" s="374" t="str">
        <f>IF(E73="mangelnde oder falsche Qualifikation","",IF(E73="ungenügende Information/Instruktion",Z73,IF(E73="häufige Störungen/Unterbrechungen","",IF(E73="unklare Kompetenzen und Verantwortlichkeiten","",IF(E73="fehlende Rückmeldungen",Z76,IF(E73="fehlender Einbezug der Mitarbeitenden","",IF(E73="isolierte Einzelarbeitsplätze","",IF(E73="belastende Arbeitszeiten",Z79,IF(E73="","")))))))))</f>
        <v/>
      </c>
      <c r="K73" s="374"/>
      <c r="L73" s="374"/>
      <c r="M73" s="374"/>
      <c r="N73" s="375"/>
      <c r="Y73" s="192" t="s">
        <v>206</v>
      </c>
      <c r="Z73" s="198" t="s">
        <v>391</v>
      </c>
    </row>
    <row r="74" spans="1:26" ht="33.75" customHeight="1" x14ac:dyDescent="0.25">
      <c r="A74" s="45"/>
      <c r="B74" s="384"/>
      <c r="C74" s="385"/>
      <c r="D74" s="386"/>
      <c r="E74" s="373"/>
      <c r="F74" s="373"/>
      <c r="G74" s="373"/>
      <c r="H74" s="373"/>
      <c r="I74" s="52" t="str">
        <f t="shared" si="0"/>
        <v/>
      </c>
      <c r="J74" s="374" t="str">
        <f>IF(E74="mangelnde oder falsche Qualifikation","",IF(E74="ungenügende Information/Instruktion",Z73,IF(E74="häufige Störungen/Unterbrechungen","",IF(E74="unklare Kompetenzen und Verantwortlichkeiten","",IF(E74="fehlende Rückmeldungen",Z76,IF(E74="fehlender Einbezug der Mitarbeitenden","",IF(E74="isolierte Einzelarbeitsplätze","",IF(E74="belastende Arbeitszeiten",Z79,IF(E74="","")))))))))</f>
        <v/>
      </c>
      <c r="K74" s="374"/>
      <c r="L74" s="374"/>
      <c r="M74" s="374"/>
      <c r="N74" s="375"/>
      <c r="Y74" s="192" t="s">
        <v>207</v>
      </c>
      <c r="Z74" s="192"/>
    </row>
    <row r="75" spans="1:26" ht="33.75" customHeight="1" x14ac:dyDescent="0.25">
      <c r="A75" s="45"/>
      <c r="B75" s="384"/>
      <c r="C75" s="385"/>
      <c r="D75" s="386"/>
      <c r="E75" s="373"/>
      <c r="F75" s="373"/>
      <c r="G75" s="373"/>
      <c r="H75" s="373"/>
      <c r="I75" s="52" t="str">
        <f t="shared" si="0"/>
        <v/>
      </c>
      <c r="J75" s="374" t="str">
        <f>IF(E75="mangelnde oder falsche Qualifikation","",IF(E75="ungenügende Information/Instruktion",Z73,IF(E75="häufige Störungen/Unterbrechungen","",IF(E75="unklare Kompetenzen und Verantwortlichkeiten","",IF(E75="fehlende Rückmeldungen",Z76,IF(E75="fehlender Einbezug der Mitarbeitenden","",IF(E75="isolierte Einzelarbeitsplätze","",IF(E75="belastende Arbeitszeiten",Z79,IF(E75="","")))))))))</f>
        <v/>
      </c>
      <c r="K75" s="374"/>
      <c r="L75" s="374"/>
      <c r="M75" s="374"/>
      <c r="N75" s="375"/>
      <c r="Y75" s="192" t="s">
        <v>208</v>
      </c>
      <c r="Z75" s="192"/>
    </row>
    <row r="76" spans="1:26" ht="33.75" customHeight="1" x14ac:dyDescent="0.25">
      <c r="A76" s="45"/>
      <c r="B76" s="384"/>
      <c r="C76" s="385"/>
      <c r="D76" s="386"/>
      <c r="E76" s="373"/>
      <c r="F76" s="373"/>
      <c r="G76" s="373"/>
      <c r="H76" s="373"/>
      <c r="I76" s="52" t="str">
        <f t="shared" si="0"/>
        <v/>
      </c>
      <c r="J76" s="374" t="str">
        <f>IF(E76="mangelnde oder falsche Qualifikation","",IF(E76="ungenügende Information/Instruktion",Z73,IF(E76="häufige Störungen/Unterbrechungen","",IF(E76="unklare Kompetenzen und Verantwortlichkeiten","",IF(E76="fehlende Rückmeldungen",Z76,IF(E76="fehlender Einbezug der Mitarbeitenden","",IF(E76="isolierte Einzelarbeitsplätze","",IF(E76="belastende Arbeitszeiten",Z79,IF(E76="","")))))))))</f>
        <v/>
      </c>
      <c r="K76" s="374"/>
      <c r="L76" s="374"/>
      <c r="M76" s="374"/>
      <c r="N76" s="375"/>
      <c r="Y76" s="192" t="s">
        <v>203</v>
      </c>
      <c r="Z76" s="192" t="s">
        <v>209</v>
      </c>
    </row>
    <row r="77" spans="1:26" ht="33.75" customHeight="1" x14ac:dyDescent="0.25">
      <c r="A77" s="45"/>
      <c r="B77" s="384"/>
      <c r="C77" s="385"/>
      <c r="D77" s="386"/>
      <c r="E77" s="373"/>
      <c r="F77" s="373"/>
      <c r="G77" s="373"/>
      <c r="H77" s="373"/>
      <c r="I77" s="52" t="str">
        <f t="shared" si="0"/>
        <v/>
      </c>
      <c r="J77" s="374" t="str">
        <f>IF(E77="mangelnde oder falsche Qualifikation","",IF(E77="ungenügende Information/Instruktion",Z73,IF(E77="häufige Störungen/Unterbrechungen","",IF(E77="unklare Kompetenzen und Verantwortlichkeiten","",IF(E77="fehlende Rückmeldungen",Z76,IF(E77="fehlender Einbezug der Mitarbeitenden","",IF(E77="isolierte Einzelarbeitsplätze","",IF(E77="belastende Arbeitszeiten",Z79,IF(E77="","")))))))))</f>
        <v/>
      </c>
      <c r="K77" s="374"/>
      <c r="L77" s="374"/>
      <c r="M77" s="374"/>
      <c r="N77" s="375"/>
      <c r="Y77" s="192" t="s">
        <v>210</v>
      </c>
      <c r="Z77" s="192"/>
    </row>
    <row r="78" spans="1:26" ht="34.5" customHeight="1" thickBot="1" x14ac:dyDescent="0.3">
      <c r="A78" s="45"/>
      <c r="B78" s="448"/>
      <c r="C78" s="449"/>
      <c r="D78" s="450"/>
      <c r="E78" s="451"/>
      <c r="F78" s="451"/>
      <c r="G78" s="451"/>
      <c r="H78" s="451"/>
      <c r="I78" s="53" t="str">
        <f t="shared" si="0"/>
        <v/>
      </c>
      <c r="J78" s="452" t="str">
        <f>IF(E78="mangelnde oder falsche Qualifikation","",IF(E78="ungenügende Information/Instruktion",Z73,IF(E78="häufige Störungen/Unterbrechungen","",IF(E78="unklare Kompetenzen und Verantwortlichkeiten","",IF(E78="fehlende Rückmeldungen",Z76,IF(E78="fehlender Einbezug der Mitarbeitenden","",IF(E78="isolierte Einzelarbeitsplätze","",IF(E78="belastende Arbeitszeiten",Z79,IF(E78="","")))))))))</f>
        <v/>
      </c>
      <c r="K78" s="452"/>
      <c r="L78" s="452"/>
      <c r="M78" s="452"/>
      <c r="N78" s="453"/>
      <c r="Y78" s="192" t="s">
        <v>211</v>
      </c>
      <c r="Z78" s="192"/>
    </row>
    <row r="79" spans="1:26" x14ac:dyDescent="0.25">
      <c r="A79" s="45"/>
      <c r="Y79" s="192" t="s">
        <v>212</v>
      </c>
      <c r="Z79" s="192" t="s">
        <v>213</v>
      </c>
    </row>
    <row r="80" spans="1:26" ht="16.5" customHeight="1" x14ac:dyDescent="0.25">
      <c r="Y80" s="192"/>
      <c r="Z80" s="192"/>
    </row>
    <row r="81" spans="2:14" x14ac:dyDescent="0.25">
      <c r="B81" s="199"/>
      <c r="C81" s="199"/>
      <c r="D81" s="199"/>
      <c r="E81" s="199"/>
      <c r="F81" s="199"/>
      <c r="G81" s="199"/>
      <c r="H81" s="199"/>
      <c r="I81" s="199"/>
      <c r="J81" s="199"/>
      <c r="K81" s="199"/>
      <c r="L81" s="199"/>
      <c r="M81" s="199"/>
      <c r="N81" s="199"/>
    </row>
    <row r="82" spans="2:14" ht="31.5" customHeight="1" x14ac:dyDescent="0.25">
      <c r="B82" s="56"/>
      <c r="C82" s="200"/>
      <c r="D82" s="56"/>
      <c r="E82" s="56"/>
      <c r="F82" s="56"/>
      <c r="G82" s="56"/>
      <c r="H82" s="56"/>
      <c r="I82" s="56"/>
      <c r="J82" s="56"/>
      <c r="K82" s="56"/>
      <c r="L82" s="56"/>
      <c r="M82" s="200"/>
      <c r="N82" s="56"/>
    </row>
    <row r="83" spans="2:14" x14ac:dyDescent="0.25">
      <c r="B83" s="56"/>
      <c r="C83" s="56"/>
      <c r="D83" s="56"/>
      <c r="E83" s="56"/>
      <c r="F83" s="56"/>
      <c r="G83" s="56"/>
      <c r="H83" s="56"/>
      <c r="I83" s="56"/>
      <c r="J83" s="56"/>
      <c r="K83" s="56"/>
      <c r="L83" s="56"/>
      <c r="M83" s="56"/>
      <c r="N83" s="56"/>
    </row>
    <row r="84" spans="2:14" x14ac:dyDescent="0.25">
      <c r="B84" s="56"/>
      <c r="C84" s="56"/>
      <c r="D84" s="56"/>
      <c r="E84" s="56"/>
      <c r="F84" s="56"/>
      <c r="G84" s="56"/>
      <c r="H84" s="56"/>
      <c r="I84" s="56"/>
      <c r="J84" s="56"/>
      <c r="K84" s="56"/>
      <c r="L84" s="56"/>
      <c r="M84" s="56"/>
      <c r="N84" s="56"/>
    </row>
    <row r="85" spans="2:14" x14ac:dyDescent="0.25">
      <c r="B85" s="56"/>
      <c r="C85" s="56"/>
      <c r="D85" s="56"/>
      <c r="E85" s="56"/>
      <c r="F85" s="56"/>
      <c r="G85" s="56"/>
      <c r="H85" s="56"/>
      <c r="I85" s="56"/>
      <c r="J85" s="56"/>
      <c r="K85" s="56"/>
      <c r="L85" s="56"/>
      <c r="M85" s="56"/>
      <c r="N85" s="56"/>
    </row>
    <row r="86" spans="2:14" x14ac:dyDescent="0.25">
      <c r="B86" s="56"/>
      <c r="C86" s="56"/>
      <c r="D86" s="56"/>
      <c r="E86" s="56"/>
      <c r="F86" s="56"/>
      <c r="G86" s="56"/>
      <c r="H86" s="56"/>
      <c r="I86" s="56"/>
      <c r="J86" s="56"/>
      <c r="K86" s="56"/>
      <c r="L86" s="56"/>
      <c r="M86" s="56"/>
      <c r="N86" s="56"/>
    </row>
    <row r="87" spans="2:14" x14ac:dyDescent="0.25">
      <c r="B87" s="56"/>
      <c r="C87" s="56"/>
      <c r="D87" s="56"/>
      <c r="E87" s="56"/>
      <c r="F87" s="56"/>
      <c r="G87" s="56"/>
      <c r="H87" s="56"/>
      <c r="I87" s="56"/>
      <c r="J87" s="56"/>
      <c r="K87" s="56"/>
      <c r="L87" s="56"/>
      <c r="M87" s="56"/>
      <c r="N87" s="56"/>
    </row>
    <row r="88" spans="2:14" x14ac:dyDescent="0.25">
      <c r="B88" s="56"/>
      <c r="C88" s="56"/>
      <c r="D88" s="56"/>
      <c r="E88" s="56"/>
      <c r="F88" s="56"/>
      <c r="G88" s="56"/>
      <c r="H88" s="56"/>
      <c r="I88" s="56"/>
      <c r="J88" s="56"/>
      <c r="K88" s="56"/>
      <c r="L88" s="56"/>
      <c r="M88" s="56"/>
      <c r="N88" s="56"/>
    </row>
    <row r="89" spans="2:14" x14ac:dyDescent="0.25">
      <c r="B89" s="56"/>
      <c r="C89" s="56"/>
      <c r="D89" s="56"/>
      <c r="E89" s="56"/>
      <c r="F89" s="56"/>
      <c r="G89" s="56"/>
      <c r="H89" s="56"/>
      <c r="I89" s="56"/>
      <c r="J89" s="56"/>
      <c r="K89" s="56"/>
      <c r="L89" s="56"/>
      <c r="M89" s="56"/>
      <c r="N89" s="56"/>
    </row>
    <row r="90" spans="2:14" x14ac:dyDescent="0.25">
      <c r="B90" s="56"/>
      <c r="C90" s="56"/>
      <c r="D90" s="56"/>
      <c r="E90" s="56"/>
      <c r="F90" s="56"/>
      <c r="G90" s="56"/>
      <c r="H90" s="56"/>
      <c r="I90" s="56"/>
      <c r="J90" s="56"/>
      <c r="K90" s="56"/>
      <c r="L90" s="56"/>
      <c r="M90" s="56"/>
      <c r="N90" s="56"/>
    </row>
    <row r="91" spans="2:14" x14ac:dyDescent="0.25">
      <c r="B91" s="56"/>
      <c r="C91" s="56"/>
      <c r="D91" s="56"/>
      <c r="E91" s="56"/>
      <c r="F91" s="56"/>
      <c r="G91" s="56"/>
      <c r="H91" s="56"/>
      <c r="I91" s="56"/>
      <c r="J91" s="56"/>
      <c r="K91" s="56"/>
      <c r="L91" s="56"/>
      <c r="M91" s="56"/>
      <c r="N91" s="56"/>
    </row>
    <row r="92" spans="2:14" x14ac:dyDescent="0.25">
      <c r="B92" s="56"/>
      <c r="C92" s="56"/>
      <c r="D92" s="56"/>
      <c r="E92" s="56"/>
      <c r="F92" s="56"/>
      <c r="G92" s="56"/>
      <c r="H92" s="56"/>
      <c r="I92" s="56"/>
      <c r="J92" s="56"/>
      <c r="K92" s="56"/>
      <c r="L92" s="56"/>
      <c r="M92" s="56"/>
      <c r="N92" s="56"/>
    </row>
    <row r="93" spans="2:14" x14ac:dyDescent="0.25">
      <c r="B93" s="56"/>
      <c r="C93" s="56"/>
      <c r="D93" s="56"/>
      <c r="E93" s="56"/>
      <c r="F93" s="56"/>
      <c r="G93" s="56"/>
      <c r="H93" s="56"/>
      <c r="I93" s="56"/>
      <c r="J93" s="56"/>
      <c r="K93" s="56"/>
      <c r="L93" s="56"/>
      <c r="M93" s="56"/>
      <c r="N93" s="56"/>
    </row>
    <row r="94" spans="2:14" x14ac:dyDescent="0.25">
      <c r="B94" s="199"/>
      <c r="C94" s="199"/>
      <c r="D94" s="199"/>
      <c r="E94" s="199"/>
      <c r="F94" s="199"/>
      <c r="G94" s="199"/>
      <c r="H94" s="199"/>
      <c r="I94" s="199"/>
      <c r="J94" s="199"/>
      <c r="K94" s="199"/>
      <c r="L94" s="199"/>
      <c r="M94" s="199"/>
      <c r="N94" s="199"/>
    </row>
    <row r="95" spans="2:14" x14ac:dyDescent="0.25">
      <c r="B95" s="199"/>
      <c r="C95" s="199"/>
      <c r="D95" s="199"/>
      <c r="E95" s="199"/>
      <c r="F95" s="199"/>
      <c r="G95" s="199"/>
      <c r="H95" s="199"/>
      <c r="I95" s="199"/>
      <c r="J95" s="199"/>
      <c r="K95" s="199"/>
      <c r="L95" s="199"/>
      <c r="M95" s="199"/>
      <c r="N95" s="199"/>
    </row>
    <row r="96" spans="2:14" x14ac:dyDescent="0.25">
      <c r="B96" s="199"/>
      <c r="C96" s="199"/>
      <c r="D96" s="199"/>
      <c r="E96" s="199"/>
      <c r="F96" s="199"/>
      <c r="G96" s="199"/>
      <c r="H96" s="199"/>
      <c r="I96" s="199"/>
      <c r="J96" s="199"/>
      <c r="K96" s="199"/>
      <c r="L96" s="199"/>
      <c r="M96" s="199"/>
      <c r="N96" s="199"/>
    </row>
    <row r="97" spans="2:14" x14ac:dyDescent="0.25">
      <c r="B97" s="199"/>
      <c r="C97" s="199"/>
      <c r="D97" s="199"/>
      <c r="E97" s="199"/>
      <c r="F97" s="199"/>
      <c r="G97" s="199"/>
      <c r="H97" s="199"/>
      <c r="I97" s="199"/>
      <c r="J97" s="199"/>
      <c r="K97" s="199"/>
      <c r="L97" s="199"/>
      <c r="M97" s="199"/>
      <c r="N97" s="199"/>
    </row>
    <row r="98" spans="2:14" x14ac:dyDescent="0.25">
      <c r="B98" s="199"/>
      <c r="C98" s="199"/>
      <c r="D98" s="199"/>
      <c r="E98" s="199"/>
      <c r="F98" s="199"/>
      <c r="G98" s="199"/>
      <c r="H98" s="199"/>
      <c r="I98" s="199"/>
      <c r="J98" s="199"/>
      <c r="K98" s="199"/>
      <c r="L98" s="199"/>
      <c r="M98" s="199"/>
      <c r="N98" s="199"/>
    </row>
    <row r="99" spans="2:14" x14ac:dyDescent="0.25">
      <c r="B99" s="199"/>
      <c r="C99" s="199"/>
      <c r="D99" s="199"/>
      <c r="E99" s="199"/>
      <c r="F99" s="199"/>
      <c r="G99" s="199"/>
      <c r="H99" s="199"/>
      <c r="I99" s="199"/>
      <c r="J99" s="199"/>
      <c r="K99" s="199"/>
      <c r="L99" s="199"/>
      <c r="M99" s="199"/>
      <c r="N99" s="199"/>
    </row>
    <row r="100" spans="2:14" x14ac:dyDescent="0.25">
      <c r="B100" s="199"/>
      <c r="C100" s="199"/>
      <c r="D100" s="199"/>
      <c r="E100" s="199"/>
      <c r="F100" s="199"/>
      <c r="G100" s="199"/>
      <c r="H100" s="199"/>
      <c r="I100" s="199"/>
      <c r="J100" s="199"/>
      <c r="K100" s="199"/>
      <c r="L100" s="199"/>
      <c r="M100" s="199"/>
      <c r="N100" s="199"/>
    </row>
    <row r="101" spans="2:14" x14ac:dyDescent="0.25">
      <c r="B101" s="199"/>
      <c r="C101" s="199"/>
      <c r="D101" s="199"/>
      <c r="E101" s="199"/>
      <c r="F101" s="199"/>
      <c r="G101" s="199"/>
      <c r="H101" s="199"/>
      <c r="I101" s="199"/>
      <c r="J101" s="199"/>
      <c r="K101" s="199"/>
      <c r="L101" s="199"/>
      <c r="M101" s="199"/>
      <c r="N101" s="199"/>
    </row>
    <row r="102" spans="2:14" x14ac:dyDescent="0.25">
      <c r="B102" s="199"/>
      <c r="C102" s="199"/>
      <c r="D102" s="199"/>
      <c r="E102" s="199"/>
      <c r="F102" s="199"/>
      <c r="G102" s="199"/>
      <c r="H102" s="199"/>
      <c r="I102" s="199"/>
      <c r="J102" s="199"/>
      <c r="K102" s="199"/>
      <c r="L102" s="199"/>
      <c r="M102" s="199"/>
      <c r="N102" s="199"/>
    </row>
    <row r="103" spans="2:14" x14ac:dyDescent="0.25">
      <c r="B103" s="199"/>
      <c r="C103" s="199"/>
      <c r="D103" s="199"/>
      <c r="E103" s="199"/>
      <c r="F103" s="199"/>
      <c r="G103" s="199"/>
      <c r="H103" s="199"/>
      <c r="I103" s="199"/>
      <c r="J103" s="199"/>
      <c r="K103" s="199"/>
      <c r="L103" s="199"/>
      <c r="M103" s="199"/>
      <c r="N103" s="199"/>
    </row>
    <row r="104" spans="2:14" x14ac:dyDescent="0.25">
      <c r="B104" s="199"/>
      <c r="C104" s="199"/>
      <c r="D104" s="199"/>
      <c r="E104" s="199"/>
      <c r="F104" s="199"/>
      <c r="G104" s="199"/>
      <c r="H104" s="199"/>
      <c r="I104" s="199"/>
      <c r="J104" s="199"/>
      <c r="K104" s="199"/>
      <c r="L104" s="199"/>
      <c r="M104" s="199"/>
      <c r="N104" s="199"/>
    </row>
    <row r="105" spans="2:14" x14ac:dyDescent="0.25">
      <c r="B105" s="199"/>
      <c r="C105" s="199"/>
      <c r="D105" s="199"/>
      <c r="E105" s="199"/>
      <c r="F105" s="199"/>
      <c r="G105" s="199"/>
      <c r="H105" s="199"/>
      <c r="I105" s="199"/>
      <c r="J105" s="199"/>
      <c r="K105" s="199"/>
      <c r="L105" s="199"/>
      <c r="M105" s="199"/>
      <c r="N105" s="199"/>
    </row>
    <row r="106" spans="2:14" x14ac:dyDescent="0.25">
      <c r="B106" s="199"/>
      <c r="C106" s="199"/>
      <c r="D106" s="199"/>
      <c r="E106" s="199"/>
      <c r="F106" s="199"/>
      <c r="G106" s="199"/>
      <c r="H106" s="199"/>
      <c r="I106" s="199"/>
      <c r="J106" s="199"/>
      <c r="K106" s="199"/>
      <c r="L106" s="199"/>
      <c r="M106" s="199"/>
      <c r="N106" s="199"/>
    </row>
    <row r="107" spans="2:14" x14ac:dyDescent="0.25">
      <c r="B107" s="199"/>
      <c r="C107" s="199"/>
      <c r="D107" s="199"/>
      <c r="E107" s="199"/>
      <c r="F107" s="199"/>
      <c r="G107" s="199"/>
      <c r="H107" s="199"/>
      <c r="I107" s="199"/>
      <c r="J107" s="199"/>
      <c r="K107" s="199"/>
      <c r="L107" s="199"/>
      <c r="M107" s="199"/>
      <c r="N107" s="199"/>
    </row>
    <row r="108" spans="2:14" x14ac:dyDescent="0.25">
      <c r="B108" s="199"/>
      <c r="C108" s="199"/>
      <c r="D108" s="199"/>
      <c r="E108" s="199"/>
      <c r="F108" s="199"/>
      <c r="G108" s="199"/>
      <c r="H108" s="199"/>
      <c r="I108" s="199"/>
      <c r="J108" s="199"/>
      <c r="K108" s="199"/>
      <c r="L108" s="199"/>
      <c r="M108" s="199"/>
      <c r="N108" s="199"/>
    </row>
    <row r="109" spans="2:14" x14ac:dyDescent="0.25">
      <c r="B109" s="199"/>
      <c r="C109" s="199"/>
      <c r="D109" s="199"/>
      <c r="E109" s="199"/>
      <c r="F109" s="199"/>
      <c r="G109" s="199"/>
      <c r="H109" s="199"/>
      <c r="I109" s="199"/>
      <c r="J109" s="199"/>
      <c r="K109" s="199"/>
      <c r="L109" s="199"/>
      <c r="M109" s="199"/>
      <c r="N109" s="199"/>
    </row>
    <row r="110" spans="2:14" x14ac:dyDescent="0.25">
      <c r="B110" s="199"/>
      <c r="C110" s="199"/>
      <c r="D110" s="199"/>
      <c r="E110" s="199"/>
      <c r="F110" s="199"/>
      <c r="G110" s="199"/>
      <c r="H110" s="199"/>
      <c r="I110" s="199"/>
      <c r="J110" s="199"/>
      <c r="K110" s="199"/>
      <c r="L110" s="199"/>
      <c r="M110" s="199"/>
      <c r="N110" s="199"/>
    </row>
    <row r="111" spans="2:14" x14ac:dyDescent="0.25">
      <c r="B111" s="199"/>
      <c r="C111" s="199"/>
      <c r="D111" s="199"/>
      <c r="E111" s="199"/>
      <c r="F111" s="199"/>
      <c r="G111" s="199"/>
      <c r="H111" s="199"/>
      <c r="I111" s="199"/>
      <c r="J111" s="199"/>
      <c r="K111" s="199"/>
      <c r="L111" s="199"/>
      <c r="M111" s="199"/>
      <c r="N111" s="199"/>
    </row>
    <row r="112" spans="2:14" x14ac:dyDescent="0.25">
      <c r="B112" s="199"/>
      <c r="C112" s="199"/>
      <c r="D112" s="199"/>
      <c r="E112" s="199"/>
      <c r="F112" s="199"/>
      <c r="G112" s="199"/>
      <c r="H112" s="199"/>
      <c r="I112" s="199"/>
      <c r="J112" s="199"/>
      <c r="K112" s="199"/>
      <c r="L112" s="199"/>
      <c r="M112" s="199"/>
      <c r="N112" s="199"/>
    </row>
    <row r="113" spans="2:14" x14ac:dyDescent="0.25">
      <c r="B113" s="199"/>
      <c r="C113" s="199"/>
      <c r="D113" s="199"/>
      <c r="E113" s="199"/>
      <c r="F113" s="199"/>
      <c r="G113" s="199"/>
      <c r="H113" s="199"/>
      <c r="I113" s="199"/>
      <c r="J113" s="199"/>
      <c r="K113" s="199"/>
      <c r="L113" s="199"/>
      <c r="M113" s="199"/>
      <c r="N113" s="199"/>
    </row>
    <row r="114" spans="2:14" x14ac:dyDescent="0.25">
      <c r="B114" s="199"/>
      <c r="C114" s="199"/>
      <c r="D114" s="199"/>
      <c r="E114" s="199"/>
      <c r="F114" s="199"/>
      <c r="G114" s="199"/>
      <c r="H114" s="199"/>
      <c r="I114" s="199"/>
      <c r="J114" s="199"/>
      <c r="K114" s="199"/>
      <c r="L114" s="199"/>
      <c r="M114" s="199"/>
      <c r="N114" s="199"/>
    </row>
    <row r="115" spans="2:14" x14ac:dyDescent="0.25">
      <c r="B115" s="199"/>
      <c r="C115" s="199"/>
      <c r="D115" s="199"/>
      <c r="E115" s="199"/>
      <c r="F115" s="199"/>
      <c r="G115" s="199"/>
      <c r="H115" s="199"/>
      <c r="I115" s="199"/>
      <c r="J115" s="199"/>
      <c r="K115" s="199"/>
      <c r="L115" s="199"/>
      <c r="M115" s="199"/>
      <c r="N115" s="199"/>
    </row>
    <row r="116" spans="2:14" x14ac:dyDescent="0.25">
      <c r="B116" s="199"/>
      <c r="C116" s="199"/>
      <c r="D116" s="199"/>
      <c r="E116" s="199"/>
      <c r="F116" s="199"/>
      <c r="G116" s="199"/>
      <c r="H116" s="199"/>
      <c r="I116" s="199"/>
      <c r="J116" s="199"/>
      <c r="K116" s="199"/>
      <c r="L116" s="199"/>
      <c r="M116" s="199"/>
      <c r="N116" s="199"/>
    </row>
    <row r="117" spans="2:14" x14ac:dyDescent="0.25">
      <c r="B117" s="199"/>
      <c r="C117" s="199"/>
      <c r="D117" s="199"/>
      <c r="E117" s="199"/>
      <c r="F117" s="199"/>
      <c r="G117" s="199"/>
      <c r="H117" s="199"/>
      <c r="I117" s="199"/>
      <c r="J117" s="199"/>
      <c r="K117" s="199"/>
      <c r="L117" s="199"/>
      <c r="M117" s="199"/>
      <c r="N117" s="199"/>
    </row>
  </sheetData>
  <sheetProtection algorithmName="SHA-512" hashValue="LvPXMkCWVM9UadgAMS2nGHsJg/4axHKi++OWI2o97zA9J1LsYb1fc5XhscGGsDfcFcI/8O7mAH+nM0Yt4++wlA==" saltValue="9+RAmjvmx4OOg6q4+g9Nvw==" spinCount="100000" sheet="1" selectLockedCells="1"/>
  <mergeCells count="159">
    <mergeCell ref="B68:N68"/>
    <mergeCell ref="E71:H71"/>
    <mergeCell ref="J71:N71"/>
    <mergeCell ref="E75:H75"/>
    <mergeCell ref="J75:N75"/>
    <mergeCell ref="E76:H76"/>
    <mergeCell ref="J76:N76"/>
    <mergeCell ref="E77:H77"/>
    <mergeCell ref="J77:N77"/>
    <mergeCell ref="E72:H72"/>
    <mergeCell ref="J72:N72"/>
    <mergeCell ref="E73:H73"/>
    <mergeCell ref="J73:N73"/>
    <mergeCell ref="E74:H74"/>
    <mergeCell ref="J74:N74"/>
    <mergeCell ref="B69:D69"/>
    <mergeCell ref="E69:H69"/>
    <mergeCell ref="J69:N69"/>
    <mergeCell ref="B70:N70"/>
    <mergeCell ref="B71:D78"/>
    <mergeCell ref="E78:H78"/>
    <mergeCell ref="J78:N78"/>
    <mergeCell ref="B58:N58"/>
    <mergeCell ref="B59:D64"/>
    <mergeCell ref="E64:H64"/>
    <mergeCell ref="J64:N64"/>
    <mergeCell ref="E66:H66"/>
    <mergeCell ref="J66:N66"/>
    <mergeCell ref="B65:N65"/>
    <mergeCell ref="B66:D67"/>
    <mergeCell ref="E67:H67"/>
    <mergeCell ref="J67:N67"/>
    <mergeCell ref="E59:H59"/>
    <mergeCell ref="J59:N59"/>
    <mergeCell ref="E60:H60"/>
    <mergeCell ref="J60:N60"/>
    <mergeCell ref="E61:H61"/>
    <mergeCell ref="J61:N61"/>
    <mergeCell ref="E62:H62"/>
    <mergeCell ref="J62:N62"/>
    <mergeCell ref="E63:H63"/>
    <mergeCell ref="J63:N63"/>
    <mergeCell ref="E47:H47"/>
    <mergeCell ref="J47:N47"/>
    <mergeCell ref="E48:H48"/>
    <mergeCell ref="J48:N48"/>
    <mergeCell ref="E54:H54"/>
    <mergeCell ref="J54:N54"/>
    <mergeCell ref="B46:N46"/>
    <mergeCell ref="B47:D51"/>
    <mergeCell ref="E51:H51"/>
    <mergeCell ref="J51:N51"/>
    <mergeCell ref="B52:N52"/>
    <mergeCell ref="B53:D57"/>
    <mergeCell ref="E57:H57"/>
    <mergeCell ref="J57:N57"/>
    <mergeCell ref="E55:H55"/>
    <mergeCell ref="J55:N55"/>
    <mergeCell ref="E56:H56"/>
    <mergeCell ref="J56:N56"/>
    <mergeCell ref="E49:H49"/>
    <mergeCell ref="J49:N49"/>
    <mergeCell ref="E50:H50"/>
    <mergeCell ref="J50:N50"/>
    <mergeCell ref="E53:H53"/>
    <mergeCell ref="J53:N53"/>
    <mergeCell ref="E39:H39"/>
    <mergeCell ref="J39:N39"/>
    <mergeCell ref="E40:H40"/>
    <mergeCell ref="J40:N40"/>
    <mergeCell ref="E44:H44"/>
    <mergeCell ref="J44:N44"/>
    <mergeCell ref="B37:N37"/>
    <mergeCell ref="B38:D45"/>
    <mergeCell ref="E45:H45"/>
    <mergeCell ref="J45:N45"/>
    <mergeCell ref="E41:H41"/>
    <mergeCell ref="J41:N41"/>
    <mergeCell ref="E42:H42"/>
    <mergeCell ref="J42:N42"/>
    <mergeCell ref="E43:H43"/>
    <mergeCell ref="J43:N43"/>
    <mergeCell ref="E38:H38"/>
    <mergeCell ref="J38:N38"/>
    <mergeCell ref="J14:N14"/>
    <mergeCell ref="E15:H15"/>
    <mergeCell ref="J15:N15"/>
    <mergeCell ref="E16:H16"/>
    <mergeCell ref="J16:N16"/>
    <mergeCell ref="E17:H17"/>
    <mergeCell ref="J17:N17"/>
    <mergeCell ref="E18:H18"/>
    <mergeCell ref="J23:N23"/>
    <mergeCell ref="J20:N20"/>
    <mergeCell ref="B21:N21"/>
    <mergeCell ref="B22:D24"/>
    <mergeCell ref="E24:H24"/>
    <mergeCell ref="J24:N24"/>
    <mergeCell ref="B14:D14"/>
    <mergeCell ref="B15:D20"/>
    <mergeCell ref="E20:H20"/>
    <mergeCell ref="J18:N18"/>
    <mergeCell ref="E19:H19"/>
    <mergeCell ref="J19:N19"/>
    <mergeCell ref="E22:H22"/>
    <mergeCell ref="J22:N22"/>
    <mergeCell ref="E23:H23"/>
    <mergeCell ref="E14:H14"/>
    <mergeCell ref="B6:N6"/>
    <mergeCell ref="J11:N11"/>
    <mergeCell ref="E12:H12"/>
    <mergeCell ref="J12:N12"/>
    <mergeCell ref="E13:H13"/>
    <mergeCell ref="J13:N13"/>
    <mergeCell ref="E7:H7"/>
    <mergeCell ref="J7:N7"/>
    <mergeCell ref="E8:H8"/>
    <mergeCell ref="J8:N8"/>
    <mergeCell ref="E9:H9"/>
    <mergeCell ref="J9:N9"/>
    <mergeCell ref="E10:H10"/>
    <mergeCell ref="J10:N10"/>
    <mergeCell ref="E11:H11"/>
    <mergeCell ref="B7:D7"/>
    <mergeCell ref="B8:D13"/>
    <mergeCell ref="B4:D4"/>
    <mergeCell ref="E4:G4"/>
    <mergeCell ref="H4:J4"/>
    <mergeCell ref="K4:N4"/>
    <mergeCell ref="B2:N2"/>
    <mergeCell ref="B3:N3"/>
    <mergeCell ref="B5:D5"/>
    <mergeCell ref="E5:G5"/>
    <mergeCell ref="H5:J5"/>
    <mergeCell ref="K5:N5"/>
    <mergeCell ref="B25:N25"/>
    <mergeCell ref="B26:D28"/>
    <mergeCell ref="E28:H28"/>
    <mergeCell ref="J28:N28"/>
    <mergeCell ref="E35:H35"/>
    <mergeCell ref="J35:N35"/>
    <mergeCell ref="B34:N34"/>
    <mergeCell ref="B35:D36"/>
    <mergeCell ref="E36:H36"/>
    <mergeCell ref="J36:N36"/>
    <mergeCell ref="E26:H26"/>
    <mergeCell ref="J26:N26"/>
    <mergeCell ref="E27:H27"/>
    <mergeCell ref="J27:N27"/>
    <mergeCell ref="B29:N29"/>
    <mergeCell ref="B30:D33"/>
    <mergeCell ref="E33:H33"/>
    <mergeCell ref="J33:N33"/>
    <mergeCell ref="E30:H30"/>
    <mergeCell ref="J30:N30"/>
    <mergeCell ref="E31:H31"/>
    <mergeCell ref="J31:N31"/>
    <mergeCell ref="E32:H32"/>
    <mergeCell ref="J32:N32"/>
  </mergeCells>
  <conditionalFormatting sqref="I8:I20 I22:I24 I30:I33 I35:I36 I38:I45 I47:I51 I53:I57 I59:I64 I69 I71:I78 I66:I67 I26:I28">
    <cfRule type="containsText" dxfId="1224" priority="1" operator="containsText" text="a">
      <formula>NOT(ISERROR(SEARCH("a",I8)))</formula>
    </cfRule>
  </conditionalFormatting>
  <dataValidations count="14">
    <dataValidation type="list" allowBlank="1" showInputMessage="1" showErrorMessage="1" sqref="E71:H78" xr:uid="{00000000-0002-0000-0300-000000000000}">
      <formula1>$Y$72:$Y$79</formula1>
    </dataValidation>
    <dataValidation type="list" allowBlank="1" showInputMessage="1" showErrorMessage="1" sqref="E14" xr:uid="{00000000-0002-0000-0300-000001000000}">
      <formula1>$Y$3:$Y$8</formula1>
    </dataValidation>
    <dataValidation type="list" allowBlank="1" showInputMessage="1" showErrorMessage="1" sqref="E15:H20" xr:uid="{00000000-0002-0000-0300-000002000000}">
      <formula1>$Y$15:$Y$20</formula1>
    </dataValidation>
    <dataValidation type="list" allowBlank="1" showInputMessage="1" showErrorMessage="1" sqref="E22:H24" xr:uid="{00000000-0002-0000-0300-000003000000}">
      <formula1>$Y$22:$Y$25</formula1>
    </dataValidation>
    <dataValidation type="list" allowBlank="1" showInputMessage="1" showErrorMessage="1" sqref="E30:H33" xr:uid="{00000000-0002-0000-0300-000004000000}">
      <formula1>$Y$30:$Y$33</formula1>
    </dataValidation>
    <dataValidation type="list" allowBlank="1" showInputMessage="1" showErrorMessage="1" sqref="E35:H36" xr:uid="{00000000-0002-0000-0300-000005000000}">
      <formula1>$Y$35:$Y$36</formula1>
    </dataValidation>
    <dataValidation type="list" allowBlank="1" showInputMessage="1" showErrorMessage="1" sqref="E38:H45" xr:uid="{00000000-0002-0000-0300-000006000000}">
      <formula1>$Y$38:$Y$45</formula1>
    </dataValidation>
    <dataValidation type="list" allowBlank="1" showInputMessage="1" showErrorMessage="1" sqref="E47:H51" xr:uid="{00000000-0002-0000-0300-000007000000}">
      <formula1>$Y$47:$Y$51</formula1>
    </dataValidation>
    <dataValidation type="list" allowBlank="1" showInputMessage="1" showErrorMessage="1" sqref="E53:H57" xr:uid="{00000000-0002-0000-0300-000008000000}">
      <formula1>$Y$53:$Y$57</formula1>
    </dataValidation>
    <dataValidation type="list" allowBlank="1" showInputMessage="1" showErrorMessage="1" sqref="E59:H64" xr:uid="{00000000-0002-0000-0300-000009000000}">
      <formula1>$Y$59:$Y$64</formula1>
    </dataValidation>
    <dataValidation type="list" allowBlank="1" showInputMessage="1" showErrorMessage="1" sqref="E66:H67" xr:uid="{00000000-0002-0000-0300-00000A000000}">
      <formula1>$Y$66:$Y$67</formula1>
    </dataValidation>
    <dataValidation type="list" allowBlank="1" showInputMessage="1" showErrorMessage="1" sqref="E8:H13" xr:uid="{00000000-0002-0000-0300-00000B000000}">
      <formula1>$Y$3:$Y$9</formula1>
    </dataValidation>
    <dataValidation type="list" allowBlank="1" showInputMessage="1" showErrorMessage="1" sqref="E69:H69" xr:uid="{00000000-0002-0000-0300-00000C000000}">
      <formula1>$Y$69:$Y$70</formula1>
    </dataValidation>
    <dataValidation type="list" allowBlank="1" showInputMessage="1" showErrorMessage="1" sqref="E26:H28" xr:uid="{00000000-0002-0000-0300-00000D000000}">
      <formula1>$Y$26:$Y$28</formula1>
    </dataValidation>
  </dataValidations>
  <pageMargins left="0.59055118110236227" right="0.59055118110236227" top="1.1023622088962131" bottom="0.27559055118110237" header="0.19685039370078741" footer="0.27559055118110237"/>
  <pageSetup paperSize="8" scale="50" fitToHeight="0" orientation="portrait" r:id="rId1"/>
  <headerFooter>
    <oddHeader>&amp;L&amp;"Arial Unicode MS,Regular"&amp;11
Form &amp;&amp; Checklist
Effective since 31-Jul-2024
Verfahrensbeschreibung (Method Statement)&amp;C&amp;"Arial"&amp;11
Doc.No: CHVI-611674
Replaces: &amp;R&amp;"Arial"&amp;11&amp;G
Version: 1.0
Page: &amp;P of &amp;N</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tabColor rgb="FF92D050"/>
  </sheetPr>
  <dimension ref="A1:Y92"/>
  <sheetViews>
    <sheetView showGridLines="0" zoomScale="80" zoomScaleNormal="80" workbookViewId="0">
      <pane ySplit="21" topLeftCell="A22" activePane="bottomLeft" state="frozenSplit"/>
      <selection activeCell="E8" sqref="E8:H8"/>
      <selection pane="bottomLeft" activeCell="F6" sqref="F6:N6"/>
    </sheetView>
  </sheetViews>
  <sheetFormatPr baseColWidth="10" defaultColWidth="0" defaultRowHeight="12.75" customHeight="1" zeroHeight="1" x14ac:dyDescent="0.2"/>
  <cols>
    <col min="1" max="1" width="2.28515625" style="56" customWidth="1"/>
    <col min="2" max="2" width="8.42578125" style="56" customWidth="1"/>
    <col min="3" max="3" width="28.7109375" style="56" customWidth="1"/>
    <col min="4" max="4" width="4.28515625" style="56" customWidth="1"/>
    <col min="5" max="5" width="35" style="56" customWidth="1"/>
    <col min="6" max="6" width="32.5703125" style="56" customWidth="1"/>
    <col min="7" max="7" width="3.5703125" style="56" customWidth="1"/>
    <col min="8" max="8" width="38.42578125" style="56" customWidth="1"/>
    <col min="9" max="9" width="11.7109375" style="56" customWidth="1"/>
    <col min="10" max="10" width="11.42578125" style="56" customWidth="1"/>
    <col min="11" max="12" width="3.5703125" style="56" customWidth="1"/>
    <col min="13" max="13" width="5.7109375" style="56" customWidth="1"/>
    <col min="14" max="14" width="5.5703125" style="56" customWidth="1"/>
    <col min="15" max="15" width="45.28515625" style="56" customWidth="1"/>
    <col min="16" max="17" width="11.7109375" style="56" customWidth="1"/>
    <col min="18" max="20" width="3.5703125" style="56" customWidth="1"/>
    <col min="21" max="25" width="0" style="56" hidden="1" customWidth="1"/>
    <col min="26" max="16384" width="11.42578125" style="56" hidden="1"/>
  </cols>
  <sheetData>
    <row r="1" spans="1:24" ht="13.5" thickBot="1" x14ac:dyDescent="0.25">
      <c r="A1" s="57"/>
      <c r="T1" s="57"/>
      <c r="U1" s="57"/>
      <c r="V1" s="57"/>
      <c r="W1" s="57"/>
      <c r="X1" s="57"/>
    </row>
    <row r="2" spans="1:24" ht="12.75" customHeight="1" x14ac:dyDescent="0.2">
      <c r="A2" s="57"/>
      <c r="B2" s="460" t="s">
        <v>61</v>
      </c>
      <c r="C2" s="461"/>
      <c r="D2" s="461"/>
      <c r="E2" s="461"/>
      <c r="F2" s="461"/>
      <c r="G2" s="461"/>
      <c r="H2" s="461"/>
      <c r="I2" s="461"/>
      <c r="J2" s="461"/>
      <c r="K2" s="461"/>
      <c r="L2" s="461"/>
      <c r="M2" s="461"/>
      <c r="N2" s="461"/>
      <c r="O2" s="461"/>
      <c r="P2" s="461"/>
      <c r="Q2" s="461"/>
      <c r="R2" s="461"/>
      <c r="S2" s="462"/>
      <c r="T2" s="57"/>
      <c r="U2" s="57"/>
      <c r="V2" s="57"/>
      <c r="W2" s="57"/>
      <c r="X2" s="57"/>
    </row>
    <row r="3" spans="1:24" ht="12.75" customHeight="1" x14ac:dyDescent="0.2">
      <c r="A3" s="57"/>
      <c r="B3" s="463"/>
      <c r="C3" s="464"/>
      <c r="D3" s="464"/>
      <c r="E3" s="464"/>
      <c r="F3" s="464"/>
      <c r="G3" s="464"/>
      <c r="H3" s="464"/>
      <c r="I3" s="464"/>
      <c r="J3" s="464"/>
      <c r="K3" s="464"/>
      <c r="L3" s="464"/>
      <c r="M3" s="464"/>
      <c r="N3" s="464"/>
      <c r="O3" s="464"/>
      <c r="P3" s="464"/>
      <c r="Q3" s="464"/>
      <c r="R3" s="464"/>
      <c r="S3" s="465"/>
      <c r="T3" s="57"/>
      <c r="U3" s="57"/>
      <c r="V3" s="57"/>
      <c r="W3" s="57"/>
      <c r="X3" s="57"/>
    </row>
    <row r="4" spans="1:24" ht="12.75" customHeight="1" thickBot="1" x14ac:dyDescent="0.25">
      <c r="A4" s="57"/>
      <c r="B4" s="466"/>
      <c r="C4" s="467"/>
      <c r="D4" s="467"/>
      <c r="E4" s="467"/>
      <c r="F4" s="467"/>
      <c r="G4" s="467"/>
      <c r="H4" s="467"/>
      <c r="I4" s="467"/>
      <c r="J4" s="467"/>
      <c r="K4" s="467"/>
      <c r="L4" s="467"/>
      <c r="M4" s="467"/>
      <c r="N4" s="467"/>
      <c r="O4" s="467"/>
      <c r="P4" s="467"/>
      <c r="Q4" s="467"/>
      <c r="R4" s="467"/>
      <c r="S4" s="468"/>
      <c r="T4" s="57"/>
      <c r="U4" s="57"/>
      <c r="V4" s="57"/>
      <c r="W4" s="57"/>
      <c r="X4" s="57"/>
    </row>
    <row r="5" spans="1:24" ht="12.75" customHeight="1" x14ac:dyDescent="0.2">
      <c r="A5" s="57"/>
      <c r="B5" s="58"/>
      <c r="C5" s="59"/>
      <c r="D5" s="59"/>
      <c r="E5" s="59"/>
      <c r="F5" s="59"/>
      <c r="G5" s="59"/>
      <c r="H5" s="59"/>
      <c r="I5" s="59"/>
      <c r="J5" s="59"/>
      <c r="K5" s="59"/>
      <c r="L5" s="59"/>
      <c r="M5" s="59"/>
      <c r="N5" s="59"/>
      <c r="O5" s="59"/>
      <c r="P5" s="60"/>
      <c r="Q5" s="60"/>
      <c r="R5" s="60"/>
      <c r="S5" s="60"/>
      <c r="T5" s="57"/>
      <c r="U5" s="57"/>
      <c r="V5" s="57"/>
      <c r="W5" s="57"/>
      <c r="X5" s="57"/>
    </row>
    <row r="6" spans="1:24" ht="22.5" customHeight="1" x14ac:dyDescent="0.2">
      <c r="A6" s="57"/>
      <c r="B6" s="57"/>
      <c r="C6" s="469"/>
      <c r="D6" s="57"/>
      <c r="E6" s="61" t="s">
        <v>214</v>
      </c>
      <c r="F6" s="470"/>
      <c r="G6" s="470"/>
      <c r="H6" s="470"/>
      <c r="I6" s="470"/>
      <c r="J6" s="470"/>
      <c r="K6" s="470"/>
      <c r="L6" s="470"/>
      <c r="M6" s="470"/>
      <c r="N6" s="470"/>
      <c r="O6" s="60"/>
      <c r="P6" s="471"/>
      <c r="Q6" s="471"/>
      <c r="R6" s="471"/>
      <c r="S6" s="471"/>
      <c r="T6" s="57"/>
      <c r="U6" s="57"/>
      <c r="V6" s="57"/>
      <c r="W6" s="57"/>
      <c r="X6" s="57"/>
    </row>
    <row r="7" spans="1:24" ht="32.25" customHeight="1" x14ac:dyDescent="0.2">
      <c r="A7" s="57"/>
      <c r="B7" s="57"/>
      <c r="C7" s="469"/>
      <c r="D7" s="57"/>
      <c r="E7" s="61" t="s">
        <v>17</v>
      </c>
      <c r="F7" s="472"/>
      <c r="G7" s="472"/>
      <c r="H7" s="473"/>
      <c r="I7" s="474"/>
      <c r="J7" s="475"/>
      <c r="K7" s="475"/>
      <c r="L7" s="475"/>
      <c r="M7" s="475"/>
      <c r="N7" s="475"/>
      <c r="O7" s="60"/>
      <c r="P7" s="471"/>
      <c r="Q7" s="471"/>
      <c r="R7" s="471"/>
      <c r="S7" s="471"/>
      <c r="T7" s="57"/>
      <c r="U7" s="57"/>
      <c r="V7" s="57"/>
      <c r="W7" s="57"/>
      <c r="X7" s="57"/>
    </row>
    <row r="8" spans="1:24" ht="23.25" customHeight="1" x14ac:dyDescent="0.2">
      <c r="A8" s="57"/>
      <c r="B8" s="57"/>
      <c r="C8" s="469"/>
      <c r="D8" s="57"/>
      <c r="E8" s="61"/>
      <c r="F8" s="476" t="s">
        <v>20</v>
      </c>
      <c r="G8" s="476"/>
      <c r="H8" s="477"/>
      <c r="I8" s="478" t="s">
        <v>95</v>
      </c>
      <c r="J8" s="479"/>
      <c r="K8" s="479"/>
      <c r="L8" s="479"/>
      <c r="M8" s="479"/>
      <c r="N8" s="479"/>
      <c r="O8" s="60"/>
      <c r="P8" s="471"/>
      <c r="Q8" s="471"/>
      <c r="R8" s="471"/>
      <c r="S8" s="471"/>
      <c r="T8" s="57"/>
      <c r="U8" s="57"/>
      <c r="V8" s="57"/>
      <c r="W8" s="57"/>
      <c r="X8" s="57"/>
    </row>
    <row r="9" spans="1:24" ht="20.25" customHeight="1" x14ac:dyDescent="0.2">
      <c r="A9" s="57"/>
      <c r="B9" s="57"/>
      <c r="C9" s="469"/>
      <c r="D9" s="57"/>
      <c r="E9" s="61" t="s">
        <v>16</v>
      </c>
      <c r="F9" s="480"/>
      <c r="G9" s="480"/>
      <c r="H9" s="480"/>
      <c r="I9" s="480"/>
      <c r="J9" s="480"/>
      <c r="K9" s="480"/>
      <c r="L9" s="480"/>
      <c r="M9" s="177"/>
      <c r="N9" s="177"/>
      <c r="O9" s="60"/>
      <c r="P9" s="471"/>
      <c r="Q9" s="471"/>
      <c r="R9" s="471"/>
      <c r="S9" s="471"/>
      <c r="T9" s="57"/>
      <c r="U9" s="57"/>
      <c r="V9" s="57"/>
      <c r="W9" s="57"/>
      <c r="X9" s="57"/>
    </row>
    <row r="10" spans="1:24" ht="20.25" x14ac:dyDescent="0.2">
      <c r="A10" s="57"/>
      <c r="B10" s="57"/>
      <c r="C10" s="469"/>
      <c r="D10" s="62"/>
      <c r="E10" s="63" t="s">
        <v>215</v>
      </c>
      <c r="F10" s="472"/>
      <c r="G10" s="472"/>
      <c r="H10" s="472"/>
      <c r="I10" s="472"/>
      <c r="J10" s="472"/>
      <c r="K10" s="472"/>
      <c r="L10" s="472"/>
      <c r="M10" s="64"/>
      <c r="N10" s="65"/>
      <c r="O10" s="60"/>
      <c r="P10" s="471"/>
      <c r="Q10" s="471"/>
      <c r="R10" s="471"/>
      <c r="S10" s="471"/>
      <c r="T10" s="57"/>
      <c r="U10" s="57"/>
      <c r="V10" s="57"/>
      <c r="W10" s="57"/>
      <c r="X10" s="57"/>
    </row>
    <row r="11" spans="1:24" ht="9" customHeight="1" x14ac:dyDescent="0.2">
      <c r="A11" s="57"/>
      <c r="B11" s="57"/>
      <c r="C11" s="176"/>
      <c r="D11" s="62"/>
      <c r="E11" s="63"/>
      <c r="F11" s="66"/>
      <c r="G11" s="66"/>
      <c r="H11" s="66"/>
      <c r="I11" s="66"/>
      <c r="J11" s="66"/>
      <c r="K11" s="66"/>
      <c r="L11" s="66"/>
      <c r="M11" s="66"/>
      <c r="N11" s="67"/>
      <c r="O11" s="60"/>
      <c r="P11" s="68"/>
      <c r="Q11" s="68"/>
      <c r="R11" s="68"/>
      <c r="S11" s="68"/>
      <c r="T11" s="57"/>
      <c r="U11" s="57"/>
      <c r="V11" s="57"/>
      <c r="W11" s="57"/>
      <c r="X11" s="57"/>
    </row>
    <row r="12" spans="1:24" ht="23.25" x14ac:dyDescent="0.35">
      <c r="A12" s="57"/>
      <c r="B12" s="57"/>
      <c r="C12" s="69"/>
      <c r="D12" s="481" t="s">
        <v>216</v>
      </c>
      <c r="E12" s="481"/>
      <c r="F12" s="59"/>
      <c r="G12" s="481" t="s">
        <v>217</v>
      </c>
      <c r="H12" s="481"/>
      <c r="I12" s="57"/>
      <c r="J12" s="57"/>
      <c r="K12" s="57"/>
      <c r="L12" s="57"/>
      <c r="M12" s="57"/>
      <c r="N12" s="57"/>
      <c r="O12" s="141"/>
      <c r="P12" s="70"/>
      <c r="Q12" s="70"/>
      <c r="R12" s="70"/>
      <c r="S12" s="70"/>
      <c r="T12" s="57"/>
      <c r="U12" s="57"/>
      <c r="V12" s="57"/>
      <c r="W12" s="57"/>
      <c r="X12" s="57"/>
    </row>
    <row r="13" spans="1:24" ht="15" customHeight="1" x14ac:dyDescent="0.2">
      <c r="A13" s="57"/>
      <c r="B13" s="57"/>
      <c r="D13" s="71">
        <v>1</v>
      </c>
      <c r="E13" s="72" t="s">
        <v>218</v>
      </c>
      <c r="F13" s="57"/>
      <c r="G13" s="71" t="s">
        <v>219</v>
      </c>
      <c r="H13" s="72" t="s">
        <v>220</v>
      </c>
      <c r="J13" s="57"/>
      <c r="K13" s="73"/>
      <c r="L13" s="73"/>
      <c r="M13" s="73"/>
      <c r="N13" s="57"/>
      <c r="O13" s="57"/>
      <c r="P13" s="60"/>
      <c r="Q13" s="60"/>
      <c r="R13" s="57"/>
      <c r="S13" s="57"/>
      <c r="T13" s="57"/>
      <c r="U13" s="57"/>
      <c r="W13" s="57"/>
      <c r="X13" s="57"/>
    </row>
    <row r="14" spans="1:24" ht="15" customHeight="1" x14ac:dyDescent="0.2">
      <c r="A14" s="57"/>
      <c r="B14" s="57"/>
      <c r="C14" s="74"/>
      <c r="D14" s="75">
        <v>2</v>
      </c>
      <c r="E14" s="76" t="s">
        <v>221</v>
      </c>
      <c r="F14" s="57"/>
      <c r="G14" s="75" t="s">
        <v>222</v>
      </c>
      <c r="H14" s="76" t="s">
        <v>366</v>
      </c>
      <c r="I14" s="57"/>
      <c r="J14" s="57"/>
      <c r="K14" s="57"/>
      <c r="L14" s="57"/>
      <c r="M14" s="77"/>
      <c r="N14" s="57"/>
      <c r="O14" s="57"/>
      <c r="P14" s="60"/>
      <c r="Q14" s="60"/>
      <c r="R14" s="57"/>
      <c r="S14" s="57"/>
      <c r="T14" s="57"/>
      <c r="U14" s="57"/>
      <c r="V14" s="57"/>
      <c r="W14" s="57"/>
      <c r="X14" s="57"/>
    </row>
    <row r="15" spans="1:24" ht="15" customHeight="1" x14ac:dyDescent="0.2">
      <c r="A15" s="57"/>
      <c r="B15" s="57"/>
      <c r="C15" s="74"/>
      <c r="D15" s="78">
        <v>3</v>
      </c>
      <c r="E15" s="79" t="s">
        <v>223</v>
      </c>
      <c r="F15" s="57"/>
      <c r="G15" s="78" t="s">
        <v>224</v>
      </c>
      <c r="H15" s="79" t="s">
        <v>225</v>
      </c>
      <c r="I15" s="57"/>
      <c r="K15" s="57"/>
      <c r="L15" s="57"/>
      <c r="M15" s="77"/>
      <c r="N15" s="57"/>
      <c r="O15" s="57"/>
      <c r="P15" s="60"/>
      <c r="Q15" s="57"/>
      <c r="R15" s="57"/>
      <c r="S15" s="57"/>
      <c r="T15" s="57"/>
      <c r="U15" s="57"/>
      <c r="V15" s="57"/>
      <c r="W15" s="57"/>
      <c r="X15" s="57"/>
    </row>
    <row r="16" spans="1:24" ht="15" customHeight="1" x14ac:dyDescent="0.25">
      <c r="A16" s="57"/>
      <c r="B16" s="57"/>
      <c r="C16" s="74"/>
      <c r="D16" s="80">
        <v>4</v>
      </c>
      <c r="E16" s="81" t="s">
        <v>226</v>
      </c>
      <c r="F16" s="57"/>
      <c r="G16" s="80" t="s">
        <v>227</v>
      </c>
      <c r="H16" s="81" t="s">
        <v>228</v>
      </c>
      <c r="I16" s="57"/>
      <c r="J16" s="57"/>
      <c r="K16" s="57"/>
      <c r="L16" s="57"/>
      <c r="M16" s="77"/>
      <c r="N16" s="57"/>
      <c r="O16"/>
      <c r="P16" s="60"/>
      <c r="Q16" s="60"/>
      <c r="R16" s="57"/>
      <c r="S16" s="57"/>
      <c r="T16" s="57"/>
      <c r="U16" s="57"/>
      <c r="W16" s="57"/>
      <c r="X16" s="57"/>
    </row>
    <row r="17" spans="1:24" ht="15" customHeight="1" x14ac:dyDescent="0.2">
      <c r="A17" s="57"/>
      <c r="B17" s="57"/>
      <c r="C17" s="74"/>
      <c r="D17" s="82">
        <v>5</v>
      </c>
      <c r="E17" s="83" t="s">
        <v>229</v>
      </c>
      <c r="F17" s="57"/>
      <c r="G17" s="82" t="s">
        <v>230</v>
      </c>
      <c r="H17" s="83" t="s">
        <v>231</v>
      </c>
      <c r="I17" s="57"/>
      <c r="J17" s="57"/>
      <c r="K17" s="57"/>
      <c r="L17" s="57"/>
      <c r="M17" s="77"/>
      <c r="N17" s="57"/>
      <c r="O17" s="57"/>
      <c r="P17" s="60"/>
      <c r="Q17" s="60"/>
      <c r="R17" s="57"/>
      <c r="S17" s="57"/>
      <c r="T17" s="57"/>
      <c r="U17" s="57"/>
      <c r="V17" s="57"/>
      <c r="W17" s="57"/>
      <c r="X17" s="57"/>
    </row>
    <row r="18" spans="1:24" ht="15" customHeight="1" thickBot="1" x14ac:dyDescent="0.25">
      <c r="A18" s="57"/>
      <c r="B18" s="57"/>
      <c r="C18" s="74"/>
      <c r="D18" s="77"/>
      <c r="E18" s="57"/>
      <c r="F18" s="74"/>
      <c r="G18" s="77"/>
      <c r="H18" s="57"/>
      <c r="I18" s="57"/>
      <c r="J18" s="57"/>
      <c r="K18" s="57"/>
      <c r="L18" s="84"/>
      <c r="M18" s="84"/>
      <c r="N18" s="84"/>
      <c r="O18" s="84"/>
      <c r="P18" s="57"/>
      <c r="Q18" s="57"/>
      <c r="R18" s="57"/>
      <c r="S18" s="57"/>
      <c r="T18" s="57"/>
      <c r="U18" s="57"/>
      <c r="V18" s="57"/>
      <c r="W18" s="57"/>
      <c r="X18" s="57"/>
    </row>
    <row r="19" spans="1:24" ht="17.25" customHeight="1" thickBot="1" x14ac:dyDescent="0.25">
      <c r="A19" s="57"/>
      <c r="B19" s="482" t="s">
        <v>232</v>
      </c>
      <c r="C19" s="483"/>
      <c r="D19" s="483"/>
      <c r="E19" s="483"/>
      <c r="F19" s="483"/>
      <c r="G19" s="483"/>
      <c r="H19" s="483"/>
      <c r="I19" s="483"/>
      <c r="J19" s="483"/>
      <c r="K19" s="483"/>
      <c r="L19" s="484"/>
      <c r="M19" s="482" t="s">
        <v>233</v>
      </c>
      <c r="N19" s="483"/>
      <c r="O19" s="483"/>
      <c r="P19" s="142"/>
      <c r="Q19" s="142"/>
      <c r="R19" s="142"/>
      <c r="S19" s="143"/>
      <c r="T19" s="57"/>
      <c r="U19" s="485"/>
      <c r="V19" s="485"/>
      <c r="W19" s="57"/>
      <c r="X19" s="57"/>
    </row>
    <row r="20" spans="1:24" ht="21" customHeight="1" thickBot="1" x14ac:dyDescent="0.25">
      <c r="A20" s="57"/>
      <c r="B20" s="486"/>
      <c r="C20" s="487"/>
      <c r="D20" s="487"/>
      <c r="E20" s="487"/>
      <c r="F20" s="487"/>
      <c r="G20" s="487"/>
      <c r="H20" s="487"/>
      <c r="I20" s="488" t="s">
        <v>234</v>
      </c>
      <c r="J20" s="489"/>
      <c r="K20" s="489"/>
      <c r="L20" s="490"/>
      <c r="M20" s="85"/>
      <c r="N20" s="85"/>
      <c r="O20" s="86"/>
      <c r="P20" s="488" t="s">
        <v>234</v>
      </c>
      <c r="Q20" s="489"/>
      <c r="R20" s="489"/>
      <c r="S20" s="490"/>
      <c r="T20" s="57"/>
      <c r="U20" s="485"/>
      <c r="V20" s="485"/>
      <c r="W20" s="57"/>
      <c r="X20" s="57"/>
    </row>
    <row r="21" spans="1:24" ht="47.25" customHeight="1" thickBot="1" x14ac:dyDescent="0.25">
      <c r="A21" s="57"/>
      <c r="B21" s="87" t="s">
        <v>235</v>
      </c>
      <c r="C21" s="88" t="s">
        <v>236</v>
      </c>
      <c r="D21" s="491" t="s">
        <v>237</v>
      </c>
      <c r="E21" s="492"/>
      <c r="F21" s="175" t="s">
        <v>238</v>
      </c>
      <c r="G21" s="491" t="s">
        <v>239</v>
      </c>
      <c r="H21" s="493"/>
      <c r="I21" s="89" t="s">
        <v>240</v>
      </c>
      <c r="J21" s="88" t="s">
        <v>241</v>
      </c>
      <c r="K21" s="494" t="s">
        <v>242</v>
      </c>
      <c r="L21" s="495"/>
      <c r="M21" s="174"/>
      <c r="N21" s="174"/>
      <c r="O21" s="174" t="s">
        <v>243</v>
      </c>
      <c r="P21" s="87" t="s">
        <v>240</v>
      </c>
      <c r="Q21" s="88" t="s">
        <v>241</v>
      </c>
      <c r="R21" s="494" t="s">
        <v>244</v>
      </c>
      <c r="S21" s="495"/>
      <c r="T21" s="57"/>
      <c r="U21" s="57"/>
      <c r="V21" s="57"/>
      <c r="W21" s="57"/>
      <c r="X21" s="57"/>
    </row>
    <row r="22" spans="1:24" ht="13.15" customHeight="1" x14ac:dyDescent="0.2">
      <c r="B22" s="144"/>
      <c r="C22" s="145"/>
      <c r="D22" s="146"/>
      <c r="E22" s="146"/>
      <c r="F22" s="144"/>
      <c r="G22" s="144"/>
      <c r="H22" s="144"/>
      <c r="I22" s="145"/>
      <c r="J22" s="145"/>
      <c r="K22" s="144"/>
      <c r="L22" s="144"/>
      <c r="M22" s="144"/>
      <c r="N22" s="144"/>
      <c r="O22" s="144"/>
      <c r="P22" s="144"/>
      <c r="Q22" s="145"/>
      <c r="R22" s="144"/>
      <c r="S22" s="144"/>
      <c r="U22" s="57"/>
      <c r="V22" s="57"/>
      <c r="W22" s="57"/>
      <c r="X22" s="57"/>
    </row>
    <row r="23" spans="1:24" ht="57" hidden="1" customHeight="1" x14ac:dyDescent="0.2">
      <c r="A23" s="147">
        <v>1</v>
      </c>
      <c r="B23" s="90"/>
      <c r="C23" s="91"/>
      <c r="D23" s="454"/>
      <c r="E23" s="455"/>
      <c r="F23" s="148"/>
      <c r="G23" s="454"/>
      <c r="H23" s="456"/>
      <c r="I23" s="149"/>
      <c r="J23" s="150"/>
      <c r="K23" s="457" t="str">
        <f t="shared" ref="K23" si="0">I23&amp;J23</f>
        <v/>
      </c>
      <c r="L23" s="458"/>
      <c r="M23" s="151" t="b">
        <f>IF(OR(K23="1A",K23="1B",K23="1C",K23="1D",K23="1E",K23="2A",K23="2B",K23="2C",K23="2D",K23="3A",K23="3B",K23="3C",K23="4A",K23="4B",K23="5A"),'Pull-Down'!$C$61)</f>
        <v>0</v>
      </c>
      <c r="N23" s="152" t="b">
        <f>IF(OR(K23="2E",K23="3D",K23="3E",K23="4C",K23="4D",K23="4E",K23="5B",K23="5C",K23="5D",K23="5E"),'Pull-Down'!$C$62)</f>
        <v>0</v>
      </c>
      <c r="O23" s="178"/>
      <c r="P23" s="149"/>
      <c r="Q23" s="150"/>
      <c r="R23" s="457" t="str">
        <f t="shared" ref="R23" si="1">P23&amp;Q23</f>
        <v/>
      </c>
      <c r="S23" s="459"/>
      <c r="T23" s="57"/>
      <c r="U23" s="57"/>
      <c r="V23" s="57"/>
      <c r="W23" s="57"/>
      <c r="X23" s="57"/>
    </row>
    <row r="24" spans="1:24" ht="50.1" customHeight="1" x14ac:dyDescent="0.2">
      <c r="A24" s="147">
        <v>1</v>
      </c>
      <c r="B24" s="90">
        <v>1</v>
      </c>
      <c r="C24" s="91"/>
      <c r="D24" s="454"/>
      <c r="E24" s="455"/>
      <c r="F24" s="148"/>
      <c r="G24" s="454"/>
      <c r="H24" s="456"/>
      <c r="I24" s="149"/>
      <c r="J24" s="150"/>
      <c r="K24" s="457" t="str">
        <f t="shared" ref="K24:K35" si="2">I24&amp;J24</f>
        <v/>
      </c>
      <c r="L24" s="458"/>
      <c r="M24" s="151" t="b">
        <f>IF(OR(K24="1A",K24="1B",K24="1C",K24="1D",K24="1E",K24="2A",K24="2B",K24="2C",K24="2D",K24="3A",K24="3B",K24="3C",K24="4A",K24="4B",K24="5A"),'Pull-Down'!$C$61)</f>
        <v>0</v>
      </c>
      <c r="N24" s="152" t="b">
        <f>IF(OR(K24="2E",K24="3D",K24="3E",K24="4C",K24="4D",K24="4E",K24="5B",K24="5C",K24="5D",K24="5E"),'Pull-Down'!$C$62)</f>
        <v>0</v>
      </c>
      <c r="O24" s="178"/>
      <c r="P24" s="149"/>
      <c r="Q24" s="150"/>
      <c r="R24" s="457" t="str">
        <f t="shared" ref="R24:R35" si="3">P24&amp;Q24</f>
        <v/>
      </c>
      <c r="S24" s="459"/>
      <c r="T24" s="57"/>
      <c r="U24" s="57"/>
      <c r="V24" s="57"/>
      <c r="W24" s="57"/>
      <c r="X24" s="57"/>
    </row>
    <row r="25" spans="1:24" ht="50.1" customHeight="1" x14ac:dyDescent="0.2">
      <c r="A25" s="147">
        <v>1</v>
      </c>
      <c r="B25" s="90">
        <v>2</v>
      </c>
      <c r="C25" s="91"/>
      <c r="D25" s="454"/>
      <c r="E25" s="455"/>
      <c r="F25" s="148"/>
      <c r="G25" s="454"/>
      <c r="H25" s="456"/>
      <c r="I25" s="149"/>
      <c r="J25" s="150"/>
      <c r="K25" s="457" t="str">
        <f t="shared" si="2"/>
        <v/>
      </c>
      <c r="L25" s="458"/>
      <c r="M25" s="151" t="b">
        <f>IF(OR(K25="1A",K25="1B",K25="1C",K25="1D",K25="1E",K25="2A",K25="2B",K25="2C",K25="2D",K25="3A",K25="3B",K25="3C",K25="4A",K25="4B",K25="5A"),'Pull-Down'!$C$61)</f>
        <v>0</v>
      </c>
      <c r="N25" s="152" t="b">
        <f>IF(OR(K25="2E",K25="3D",K25="3E",K25="4C",K25="4D",K25="4E",K25="5B",K25="5C",K25="5D",K25="5E"),'Pull-Down'!$C$62)</f>
        <v>0</v>
      </c>
      <c r="O25" s="180"/>
      <c r="P25" s="149"/>
      <c r="Q25" s="150"/>
      <c r="R25" s="457" t="str">
        <f t="shared" si="3"/>
        <v/>
      </c>
      <c r="S25" s="459"/>
      <c r="T25" s="57"/>
      <c r="U25" s="57"/>
      <c r="V25" s="57"/>
      <c r="W25" s="57"/>
      <c r="X25" s="57"/>
    </row>
    <row r="26" spans="1:24" ht="50.1" customHeight="1" x14ac:dyDescent="0.2">
      <c r="A26" s="147">
        <v>1</v>
      </c>
      <c r="B26" s="90">
        <v>3</v>
      </c>
      <c r="C26" s="91"/>
      <c r="D26" s="454"/>
      <c r="E26" s="455"/>
      <c r="F26" s="148"/>
      <c r="G26" s="454"/>
      <c r="H26" s="456"/>
      <c r="I26" s="149"/>
      <c r="J26" s="150"/>
      <c r="K26" s="457" t="str">
        <f t="shared" si="2"/>
        <v/>
      </c>
      <c r="L26" s="458"/>
      <c r="M26" s="151" t="b">
        <f>IF(OR(K26="1A",K26="1B",K26="1C",K26="1D",K26="1E",K26="2A",K26="2B",K26="2C",K26="2D",K26="3A",K26="3B",K26="3C",K26="4A",K26="4B",K26="5A"),'Pull-Down'!$C$61)</f>
        <v>0</v>
      </c>
      <c r="N26" s="152" t="b">
        <f>IF(OR(K26="2E",K26="3D",K26="3E",K26="4C",K26="4D",K26="4E",K26="5B",K26="5C",K26="5D",K26="5E"),'Pull-Down'!$C$62)</f>
        <v>0</v>
      </c>
      <c r="O26" s="181"/>
      <c r="P26" s="149"/>
      <c r="Q26" s="150"/>
      <c r="R26" s="457" t="str">
        <f t="shared" si="3"/>
        <v/>
      </c>
      <c r="S26" s="459"/>
      <c r="T26" s="57"/>
      <c r="U26" s="57"/>
      <c r="V26" s="57"/>
      <c r="W26" s="57"/>
      <c r="X26" s="57"/>
    </row>
    <row r="27" spans="1:24" ht="50.1" customHeight="1" x14ac:dyDescent="0.2">
      <c r="A27" s="147">
        <v>1</v>
      </c>
      <c r="B27" s="90">
        <v>4</v>
      </c>
      <c r="C27" s="91"/>
      <c r="D27" s="454"/>
      <c r="E27" s="455"/>
      <c r="F27" s="148"/>
      <c r="G27" s="454"/>
      <c r="H27" s="456"/>
      <c r="I27" s="149"/>
      <c r="J27" s="150"/>
      <c r="K27" s="457" t="str">
        <f t="shared" si="2"/>
        <v/>
      </c>
      <c r="L27" s="458"/>
      <c r="M27" s="151" t="b">
        <f>IF(OR(K27="1A",K27="1B",K27="1C",K27="1D",K27="1E",K27="2A",K27="2B",K27="2C",K27="2D",K27="3A",K27="3B",K27="3C",K27="4A",K27="4B",K27="5A"),'Pull-Down'!$C$61)</f>
        <v>0</v>
      </c>
      <c r="N27" s="152" t="b">
        <f>IF(OR(K27="2E",K27="3D",K27="3E",K27="4C",K27="4D",K27="4E",K27="5B",K27="5C",K27="5D",K27="5E"),'Pull-Down'!$C$62)</f>
        <v>0</v>
      </c>
      <c r="O27" s="181"/>
      <c r="P27" s="149"/>
      <c r="Q27" s="150"/>
      <c r="R27" s="457" t="str">
        <f t="shared" si="3"/>
        <v/>
      </c>
      <c r="S27" s="459"/>
      <c r="T27" s="57"/>
      <c r="U27" s="57"/>
      <c r="V27" s="57"/>
      <c r="W27" s="57"/>
      <c r="X27" s="57"/>
    </row>
    <row r="28" spans="1:24" ht="50.1" customHeight="1" x14ac:dyDescent="0.2">
      <c r="A28" s="147">
        <v>1</v>
      </c>
      <c r="B28" s="90">
        <v>5</v>
      </c>
      <c r="C28" s="91"/>
      <c r="D28" s="454"/>
      <c r="E28" s="455"/>
      <c r="F28" s="148"/>
      <c r="G28" s="454"/>
      <c r="H28" s="456"/>
      <c r="I28" s="149"/>
      <c r="J28" s="150"/>
      <c r="K28" s="457" t="str">
        <f t="shared" si="2"/>
        <v/>
      </c>
      <c r="L28" s="458"/>
      <c r="M28" s="151" t="b">
        <f>IF(OR(K28="1A",K28="1B",K28="1C",K28="1D",K28="1E",K28="2A",K28="2B",K28="2C",K28="2D",K28="3A",K28="3B",K28="3C",K28="4A",K28="4B",K28="5A"),'Pull-Down'!$C$61)</f>
        <v>0</v>
      </c>
      <c r="N28" s="152" t="b">
        <f>IF(OR(K28="2E",K28="3D",K28="3E",K28="4C",K28="4D",K28="4E",K28="5B",K28="5C",K28="5D",K28="5E"),'Pull-Down'!$C$62)</f>
        <v>0</v>
      </c>
      <c r="O28" s="181"/>
      <c r="P28" s="149"/>
      <c r="Q28" s="150"/>
      <c r="R28" s="457" t="str">
        <f t="shared" si="3"/>
        <v/>
      </c>
      <c r="S28" s="459"/>
      <c r="T28" s="57"/>
      <c r="U28" s="57"/>
      <c r="V28" s="57"/>
      <c r="W28" s="57"/>
      <c r="X28" s="57"/>
    </row>
    <row r="29" spans="1:24" ht="50.1" customHeight="1" x14ac:dyDescent="0.2">
      <c r="A29" s="147">
        <v>1</v>
      </c>
      <c r="B29" s="90">
        <v>6</v>
      </c>
      <c r="C29" s="91"/>
      <c r="D29" s="454"/>
      <c r="E29" s="455"/>
      <c r="F29" s="148"/>
      <c r="G29" s="454"/>
      <c r="H29" s="456"/>
      <c r="I29" s="149"/>
      <c r="J29" s="150"/>
      <c r="K29" s="457" t="str">
        <f t="shared" si="2"/>
        <v/>
      </c>
      <c r="L29" s="458"/>
      <c r="M29" s="151" t="b">
        <f>IF(OR(K29="1A",K29="1B",K29="1C",K29="1D",K29="1E",K29="2A",K29="2B",K29="2C",K29="2D",K29="3A",K29="3B",K29="3C",K29="4A",K29="4B",K29="5A"),'Pull-Down'!$C$61)</f>
        <v>0</v>
      </c>
      <c r="N29" s="152" t="b">
        <f>IF(OR(K29="2E",K29="3D",K29="3E",K29="4C",K29="4D",K29="4E",K29="5B",K29="5C",K29="5D",K29="5E"),'Pull-Down'!$C$62)</f>
        <v>0</v>
      </c>
      <c r="O29" s="181"/>
      <c r="P29" s="149"/>
      <c r="Q29" s="150"/>
      <c r="R29" s="457" t="str">
        <f t="shared" si="3"/>
        <v/>
      </c>
      <c r="S29" s="459"/>
      <c r="T29" s="57"/>
      <c r="U29" s="57"/>
      <c r="V29" s="57"/>
      <c r="W29" s="57"/>
      <c r="X29" s="57"/>
    </row>
    <row r="30" spans="1:24" ht="50.1" customHeight="1" x14ac:dyDescent="0.2">
      <c r="A30" s="147">
        <v>1</v>
      </c>
      <c r="B30" s="90">
        <v>7</v>
      </c>
      <c r="C30" s="91"/>
      <c r="D30" s="454"/>
      <c r="E30" s="455"/>
      <c r="F30" s="148"/>
      <c r="G30" s="454"/>
      <c r="H30" s="456"/>
      <c r="I30" s="149"/>
      <c r="J30" s="150"/>
      <c r="K30" s="457" t="str">
        <f t="shared" si="2"/>
        <v/>
      </c>
      <c r="L30" s="458"/>
      <c r="M30" s="151" t="b">
        <f>IF(OR(K30="1A",K30="1B",K30="1C",K30="1D",K30="1E",K30="2A",K30="2B",K30="2C",K30="2D",K30="3A",K30="3B",K30="3C",K30="4A",K30="4B",K30="5A"),'Pull-Down'!$C$61)</f>
        <v>0</v>
      </c>
      <c r="N30" s="152" t="b">
        <f>IF(OR(K30="2E",K30="3D",K30="3E",K30="4C",K30="4D",K30="4E",K30="5B",K30="5C",K30="5D",K30="5E"),'Pull-Down'!$C$62)</f>
        <v>0</v>
      </c>
      <c r="O30" s="181"/>
      <c r="P30" s="149"/>
      <c r="Q30" s="150"/>
      <c r="R30" s="457" t="str">
        <f t="shared" si="3"/>
        <v/>
      </c>
      <c r="S30" s="459"/>
      <c r="T30" s="57"/>
      <c r="U30" s="57"/>
      <c r="V30" s="57"/>
      <c r="W30" s="57"/>
      <c r="X30" s="57"/>
    </row>
    <row r="31" spans="1:24" ht="50.1" customHeight="1" x14ac:dyDescent="0.2">
      <c r="A31" s="147">
        <v>1</v>
      </c>
      <c r="B31" s="90">
        <v>8</v>
      </c>
      <c r="C31" s="91"/>
      <c r="D31" s="454"/>
      <c r="E31" s="455"/>
      <c r="F31" s="148"/>
      <c r="G31" s="454"/>
      <c r="H31" s="456"/>
      <c r="I31" s="149"/>
      <c r="J31" s="150"/>
      <c r="K31" s="457" t="str">
        <f t="shared" si="2"/>
        <v/>
      </c>
      <c r="L31" s="458"/>
      <c r="M31" s="151" t="b">
        <f>IF(OR(K31="1A",K31="1B",K31="1C",K31="1D",K31="1E",K31="2A",K31="2B",K31="2C",K31="2D",K31="3A",K31="3B",K31="3C",K31="4A",K31="4B",K31="5A"),'Pull-Down'!$C$61)</f>
        <v>0</v>
      </c>
      <c r="N31" s="152" t="b">
        <f>IF(OR(K31="2E",K31="3D",K31="3E",K31="4C",K31="4D",K31="4E",K31="5B",K31="5C",K31="5D",K31="5E"),'Pull-Down'!$C$62)</f>
        <v>0</v>
      </c>
      <c r="O31" s="181"/>
      <c r="P31" s="149"/>
      <c r="Q31" s="150"/>
      <c r="R31" s="457" t="str">
        <f t="shared" si="3"/>
        <v/>
      </c>
      <c r="S31" s="459"/>
      <c r="T31" s="57"/>
      <c r="U31" s="57"/>
      <c r="V31" s="57"/>
      <c r="W31" s="57"/>
      <c r="X31" s="57"/>
    </row>
    <row r="32" spans="1:24" ht="50.1" customHeight="1" x14ac:dyDescent="0.2">
      <c r="A32" s="147">
        <v>1</v>
      </c>
      <c r="B32" s="90">
        <v>9</v>
      </c>
      <c r="C32" s="91"/>
      <c r="D32" s="454"/>
      <c r="E32" s="455"/>
      <c r="F32" s="148"/>
      <c r="G32" s="454"/>
      <c r="H32" s="456"/>
      <c r="I32" s="149"/>
      <c r="J32" s="150"/>
      <c r="K32" s="457" t="str">
        <f t="shared" si="2"/>
        <v/>
      </c>
      <c r="L32" s="458"/>
      <c r="M32" s="151" t="b">
        <f>IF(OR(K32="1A",K32="1B",K32="1C",K32="1D",K32="1E",K32="2A",K32="2B",K32="2C",K32="2D",K32="3A",K32="3B",K32="3C",K32="4A",K32="4B",K32="5A"),'Pull-Down'!$C$61)</f>
        <v>0</v>
      </c>
      <c r="N32" s="152" t="b">
        <f>IF(OR(K32="2E",K32="3D",K32="3E",K32="4C",K32="4D",K32="4E",K32="5B",K32="5C",K32="5D",K32="5E"),'Pull-Down'!$C$62)</f>
        <v>0</v>
      </c>
      <c r="O32" s="183"/>
      <c r="P32" s="149"/>
      <c r="Q32" s="150"/>
      <c r="R32" s="457" t="str">
        <f t="shared" si="3"/>
        <v/>
      </c>
      <c r="S32" s="459"/>
      <c r="T32" s="57"/>
      <c r="U32" s="57"/>
      <c r="V32" s="57"/>
      <c r="W32" s="57"/>
      <c r="X32" s="57"/>
    </row>
    <row r="33" spans="1:24" ht="50.1" customHeight="1" x14ac:dyDescent="0.2">
      <c r="A33" s="147">
        <v>1</v>
      </c>
      <c r="B33" s="90">
        <v>10</v>
      </c>
      <c r="C33" s="91"/>
      <c r="D33" s="454"/>
      <c r="E33" s="455"/>
      <c r="F33" s="148"/>
      <c r="G33" s="454"/>
      <c r="H33" s="456"/>
      <c r="I33" s="149"/>
      <c r="J33" s="150"/>
      <c r="K33" s="457" t="str">
        <f t="shared" si="2"/>
        <v/>
      </c>
      <c r="L33" s="458"/>
      <c r="M33" s="151" t="b">
        <f>IF(OR(K33="1A",K33="1B",K33="1C",K33="1D",K33="1E",K33="2A",K33="2B",K33="2C",K33="2D",K33="3A",K33="3B",K33="3C",K33="4A",K33="4B",K33="5A"),'Pull-Down'!$C$61)</f>
        <v>0</v>
      </c>
      <c r="N33" s="152" t="b">
        <f>IF(OR(K33="2E",K33="3D",K33="3E",K33="4C",K33="4D",K33="4E",K33="5B",K33="5C",K33="5D",K33="5E"),'Pull-Down'!$C$62)</f>
        <v>0</v>
      </c>
      <c r="O33" s="183"/>
      <c r="P33" s="149"/>
      <c r="Q33" s="150"/>
      <c r="R33" s="457" t="str">
        <f t="shared" si="3"/>
        <v/>
      </c>
      <c r="S33" s="459"/>
      <c r="T33" s="57"/>
      <c r="U33" s="57"/>
      <c r="V33" s="57"/>
      <c r="W33" s="57"/>
      <c r="X33" s="57"/>
    </row>
    <row r="34" spans="1:24" ht="50.1" customHeight="1" x14ac:dyDescent="0.2">
      <c r="A34" s="147">
        <v>1</v>
      </c>
      <c r="B34" s="90">
        <v>11</v>
      </c>
      <c r="C34" s="91"/>
      <c r="D34" s="454"/>
      <c r="E34" s="455"/>
      <c r="F34" s="148"/>
      <c r="G34" s="454"/>
      <c r="H34" s="456"/>
      <c r="I34" s="149"/>
      <c r="J34" s="150"/>
      <c r="K34" s="457" t="str">
        <f t="shared" si="2"/>
        <v/>
      </c>
      <c r="L34" s="458"/>
      <c r="M34" s="151" t="b">
        <f>IF(OR(K34="1A",K34="1B",K34="1C",K34="1D",K34="1E",K34="2A",K34="2B",K34="2C",K34="2D",K34="3A",K34="3B",K34="3C",K34="4A",K34="4B",K34="5A"),'Pull-Down'!$C$61)</f>
        <v>0</v>
      </c>
      <c r="N34" s="152" t="b">
        <f>IF(OR(K34="2E",K34="3D",K34="3E",K34="4C",K34="4D",K34="4E",K34="5B",K34="5C",K34="5D",K34="5E"),'Pull-Down'!$C$62)</f>
        <v>0</v>
      </c>
      <c r="O34" s="183"/>
      <c r="P34" s="149"/>
      <c r="Q34" s="150"/>
      <c r="R34" s="457" t="str">
        <f t="shared" si="3"/>
        <v/>
      </c>
      <c r="S34" s="459"/>
      <c r="T34" s="57"/>
      <c r="U34" s="57"/>
      <c r="V34" s="57"/>
      <c r="W34" s="57"/>
      <c r="X34" s="57"/>
    </row>
    <row r="35" spans="1:24" ht="50.1" customHeight="1" x14ac:dyDescent="0.2">
      <c r="A35" s="147">
        <v>1</v>
      </c>
      <c r="B35" s="90">
        <v>12</v>
      </c>
      <c r="C35" s="91"/>
      <c r="D35" s="454"/>
      <c r="E35" s="455"/>
      <c r="F35" s="148"/>
      <c r="G35" s="454"/>
      <c r="H35" s="456"/>
      <c r="I35" s="149"/>
      <c r="J35" s="150"/>
      <c r="K35" s="457" t="str">
        <f t="shared" si="2"/>
        <v/>
      </c>
      <c r="L35" s="458"/>
      <c r="M35" s="151" t="b">
        <f>IF(OR(K35="1A",K35="1B",K35="1C",K35="1D",K35="1E",K35="2A",K35="2B",K35="2C",K35="2D",K35="3A",K35="3B",K35="3C",K35="4A",K35="4B",K35="5A"),'Pull-Down'!$C$61)</f>
        <v>0</v>
      </c>
      <c r="N35" s="152" t="b">
        <f>IF(OR(K35="2E",K35="3D",K35="3E",K35="4C",K35="4D",K35="4E",K35="5B",K35="5C",K35="5D",K35="5E"),'Pull-Down'!$C$62)</f>
        <v>0</v>
      </c>
      <c r="O35" s="184"/>
      <c r="P35" s="149"/>
      <c r="Q35" s="150"/>
      <c r="R35" s="457" t="str">
        <f t="shared" si="3"/>
        <v/>
      </c>
      <c r="S35" s="459"/>
      <c r="T35" s="57"/>
      <c r="U35" s="57"/>
      <c r="V35" s="57"/>
      <c r="W35" s="57"/>
      <c r="X35" s="57"/>
    </row>
    <row r="36" spans="1:24" ht="50.1" customHeight="1" x14ac:dyDescent="0.2">
      <c r="A36" s="147">
        <v>1</v>
      </c>
      <c r="B36" s="90">
        <v>13</v>
      </c>
      <c r="C36" s="91"/>
      <c r="D36" s="454"/>
      <c r="E36" s="455"/>
      <c r="F36" s="148"/>
      <c r="G36" s="454"/>
      <c r="H36" s="456"/>
      <c r="I36" s="149"/>
      <c r="J36" s="150"/>
      <c r="K36" s="457" t="str">
        <f t="shared" ref="K36:K49" si="4">I36&amp;J36</f>
        <v/>
      </c>
      <c r="L36" s="458"/>
      <c r="M36" s="151" t="b">
        <f>IF(OR(K36="1A",K36="1B",K36="1C",K36="1D",K36="1E",K36="2A",K36="2B",K36="2C",K36="2D",K36="3A",K36="3B",K36="3C",K36="4A",K36="4B",K36="5A"),'Pull-Down'!$C$61)</f>
        <v>0</v>
      </c>
      <c r="N36" s="152" t="b">
        <f>IF(OR(K36="2E",K36="3D",K36="3E",K36="4C",K36="4D",K36="4E",K36="5B",K36="5C",K36="5D",K36="5E"),'Pull-Down'!$C$62)</f>
        <v>0</v>
      </c>
      <c r="O36" s="188"/>
      <c r="P36" s="149"/>
      <c r="Q36" s="150"/>
      <c r="R36" s="457" t="str">
        <f t="shared" ref="R36:R49" si="5">P36&amp;Q36</f>
        <v/>
      </c>
      <c r="S36" s="459"/>
      <c r="T36" s="57"/>
      <c r="U36" s="57"/>
      <c r="V36" s="57"/>
      <c r="W36" s="57"/>
      <c r="X36" s="57"/>
    </row>
    <row r="37" spans="1:24" ht="50.1" customHeight="1" x14ac:dyDescent="0.2">
      <c r="A37" s="147">
        <v>1</v>
      </c>
      <c r="B37" s="90">
        <v>14</v>
      </c>
      <c r="C37" s="91"/>
      <c r="D37" s="454"/>
      <c r="E37" s="455"/>
      <c r="F37" s="148"/>
      <c r="G37" s="454"/>
      <c r="H37" s="456"/>
      <c r="I37" s="149"/>
      <c r="J37" s="150"/>
      <c r="K37" s="457" t="str">
        <f t="shared" si="4"/>
        <v/>
      </c>
      <c r="L37" s="458"/>
      <c r="M37" s="151" t="b">
        <f>IF(OR(K37="1A",K37="1B",K37="1C",K37="1D",K37="1E",K37="2A",K37="2B",K37="2C",K37="2D",K37="3A",K37="3B",K37="3C",K37="4A",K37="4B",K37="5A"),'Pull-Down'!$C$61)</f>
        <v>0</v>
      </c>
      <c r="N37" s="152" t="b">
        <f>IF(OR(K37="2E",K37="3D",K37="3E",K37="4C",K37="4D",K37="4E",K37="5B",K37="5C",K37="5D",K37="5E"),'Pull-Down'!$C$62)</f>
        <v>0</v>
      </c>
      <c r="O37" s="188"/>
      <c r="P37" s="149"/>
      <c r="Q37" s="150"/>
      <c r="R37" s="457" t="str">
        <f t="shared" si="5"/>
        <v/>
      </c>
      <c r="S37" s="459"/>
      <c r="T37" s="57"/>
      <c r="U37" s="57"/>
      <c r="V37" s="57"/>
      <c r="W37" s="57"/>
      <c r="X37" s="57"/>
    </row>
    <row r="38" spans="1:24" ht="50.1" customHeight="1" x14ac:dyDescent="0.2">
      <c r="A38" s="147">
        <v>1</v>
      </c>
      <c r="B38" s="90">
        <v>15</v>
      </c>
      <c r="C38" s="91"/>
      <c r="D38" s="454"/>
      <c r="E38" s="455"/>
      <c r="F38" s="148"/>
      <c r="G38" s="454"/>
      <c r="H38" s="456"/>
      <c r="I38" s="149"/>
      <c r="J38" s="150"/>
      <c r="K38" s="457" t="str">
        <f t="shared" si="4"/>
        <v/>
      </c>
      <c r="L38" s="458"/>
      <c r="M38" s="151" t="b">
        <f>IF(OR(K38="1A",K38="1B",K38="1C",K38="1D",K38="1E",K38="2A",K38="2B",K38="2C",K38="2D",K38="3A",K38="3B",K38="3C",K38="4A",K38="4B",K38="5A"),'Pull-Down'!$C$61)</f>
        <v>0</v>
      </c>
      <c r="N38" s="152" t="b">
        <f>IF(OR(K38="2E",K38="3D",K38="3E",K38="4C",K38="4D",K38="4E",K38="5B",K38="5C",K38="5D",K38="5E"),'Pull-Down'!$C$62)</f>
        <v>0</v>
      </c>
      <c r="O38" s="188"/>
      <c r="P38" s="149"/>
      <c r="Q38" s="150"/>
      <c r="R38" s="457" t="str">
        <f t="shared" si="5"/>
        <v/>
      </c>
      <c r="S38" s="459"/>
      <c r="T38" s="57"/>
      <c r="U38" s="57"/>
      <c r="V38" s="57"/>
      <c r="W38" s="57"/>
      <c r="X38" s="57"/>
    </row>
    <row r="39" spans="1:24" ht="50.1" customHeight="1" x14ac:dyDescent="0.2">
      <c r="A39" s="147">
        <v>1</v>
      </c>
      <c r="B39" s="90">
        <v>16</v>
      </c>
      <c r="C39" s="91"/>
      <c r="D39" s="454"/>
      <c r="E39" s="455"/>
      <c r="F39" s="148"/>
      <c r="G39" s="454"/>
      <c r="H39" s="456"/>
      <c r="I39" s="149"/>
      <c r="J39" s="150"/>
      <c r="K39" s="457" t="str">
        <f t="shared" si="4"/>
        <v/>
      </c>
      <c r="L39" s="458"/>
      <c r="M39" s="151" t="b">
        <f>IF(OR(K39="1A",K39="1B",K39="1C",K39="1D",K39="1E",K39="2A",K39="2B",K39="2C",K39="2D",K39="3A",K39="3B",K39="3C",K39="4A",K39="4B",K39="5A"),'Pull-Down'!$C$61)</f>
        <v>0</v>
      </c>
      <c r="N39" s="152" t="b">
        <f>IF(OR(K39="2E",K39="3D",K39="3E",K39="4C",K39="4D",K39="4E",K39="5B",K39="5C",K39="5D",K39="5E"),'Pull-Down'!$C$62)</f>
        <v>0</v>
      </c>
      <c r="O39" s="188"/>
      <c r="P39" s="149"/>
      <c r="Q39" s="150"/>
      <c r="R39" s="457" t="str">
        <f t="shared" si="5"/>
        <v/>
      </c>
      <c r="S39" s="459"/>
      <c r="T39" s="57"/>
      <c r="U39" s="57"/>
      <c r="V39" s="57"/>
      <c r="W39" s="57"/>
      <c r="X39" s="57"/>
    </row>
    <row r="40" spans="1:24" ht="50.1" customHeight="1" x14ac:dyDescent="0.2">
      <c r="A40" s="147">
        <v>1</v>
      </c>
      <c r="B40" s="90">
        <v>17</v>
      </c>
      <c r="C40" s="91"/>
      <c r="D40" s="454"/>
      <c r="E40" s="455"/>
      <c r="F40" s="148"/>
      <c r="G40" s="454"/>
      <c r="H40" s="456"/>
      <c r="I40" s="149"/>
      <c r="J40" s="150"/>
      <c r="K40" s="457" t="str">
        <f t="shared" si="4"/>
        <v/>
      </c>
      <c r="L40" s="458"/>
      <c r="M40" s="151" t="b">
        <f>IF(OR(K40="1A",K40="1B",K40="1C",K40="1D",K40="1E",K40="2A",K40="2B",K40="2C",K40="2D",K40="3A",K40="3B",K40="3C",K40="4A",K40="4B",K40="5A"),'Pull-Down'!$C$61)</f>
        <v>0</v>
      </c>
      <c r="N40" s="152" t="b">
        <f>IF(OR(K40="2E",K40="3D",K40="3E",K40="4C",K40="4D",K40="4E",K40="5B",K40="5C",K40="5D",K40="5E"),'Pull-Down'!$C$62)</f>
        <v>0</v>
      </c>
      <c r="O40" s="188"/>
      <c r="P40" s="149"/>
      <c r="Q40" s="150"/>
      <c r="R40" s="457" t="str">
        <f t="shared" si="5"/>
        <v/>
      </c>
      <c r="S40" s="459"/>
      <c r="T40" s="57"/>
      <c r="U40" s="57"/>
      <c r="V40" s="57"/>
      <c r="W40" s="57"/>
      <c r="X40" s="57"/>
    </row>
    <row r="41" spans="1:24" ht="50.1" customHeight="1" x14ac:dyDescent="0.2">
      <c r="A41" s="147">
        <v>1</v>
      </c>
      <c r="B41" s="90">
        <v>18</v>
      </c>
      <c r="C41" s="91"/>
      <c r="D41" s="454"/>
      <c r="E41" s="455"/>
      <c r="F41" s="148"/>
      <c r="G41" s="454"/>
      <c r="H41" s="456"/>
      <c r="I41" s="149"/>
      <c r="J41" s="150"/>
      <c r="K41" s="457" t="str">
        <f t="shared" si="4"/>
        <v/>
      </c>
      <c r="L41" s="458"/>
      <c r="M41" s="151" t="b">
        <f>IF(OR(K41="1A",K41="1B",K41="1C",K41="1D",K41="1E",K41="2A",K41="2B",K41="2C",K41="2D",K41="3A",K41="3B",K41="3C",K41="4A",K41="4B",K41="5A"),'Pull-Down'!$C$61)</f>
        <v>0</v>
      </c>
      <c r="N41" s="152" t="b">
        <f>IF(OR(K41="2E",K41="3D",K41="3E",K41="4C",K41="4D",K41="4E",K41="5B",K41="5C",K41="5D",K41="5E"),'Pull-Down'!$C$62)</f>
        <v>0</v>
      </c>
      <c r="O41" s="188"/>
      <c r="P41" s="149"/>
      <c r="Q41" s="150"/>
      <c r="R41" s="457" t="str">
        <f t="shared" si="5"/>
        <v/>
      </c>
      <c r="S41" s="459"/>
      <c r="T41" s="57"/>
      <c r="U41" s="57"/>
      <c r="V41" s="57"/>
      <c r="W41" s="57"/>
      <c r="X41" s="57"/>
    </row>
    <row r="42" spans="1:24" ht="50.1" customHeight="1" x14ac:dyDescent="0.2">
      <c r="A42" s="147">
        <v>1</v>
      </c>
      <c r="B42" s="90">
        <v>19</v>
      </c>
      <c r="C42" s="91"/>
      <c r="D42" s="454"/>
      <c r="E42" s="455"/>
      <c r="F42" s="148"/>
      <c r="G42" s="454"/>
      <c r="H42" s="456"/>
      <c r="I42" s="149"/>
      <c r="J42" s="150"/>
      <c r="K42" s="457" t="str">
        <f t="shared" si="4"/>
        <v/>
      </c>
      <c r="L42" s="458"/>
      <c r="M42" s="151" t="b">
        <f>IF(OR(K42="1A",K42="1B",K42="1C",K42="1D",K42="1E",K42="2A",K42="2B",K42="2C",K42="2D",K42="3A",K42="3B",K42="3C",K42="4A",K42="4B",K42="5A"),'Pull-Down'!$C$61)</f>
        <v>0</v>
      </c>
      <c r="N42" s="152" t="b">
        <f>IF(OR(K42="2E",K42="3D",K42="3E",K42="4C",K42="4D",K42="4E",K42="5B",K42="5C",K42="5D",K42="5E"),'Pull-Down'!$C$62)</f>
        <v>0</v>
      </c>
      <c r="O42" s="188"/>
      <c r="P42" s="149"/>
      <c r="Q42" s="150"/>
      <c r="R42" s="457" t="str">
        <f t="shared" si="5"/>
        <v/>
      </c>
      <c r="S42" s="459"/>
      <c r="T42" s="57"/>
      <c r="U42" s="57"/>
      <c r="V42" s="57"/>
      <c r="W42" s="57"/>
      <c r="X42" s="57"/>
    </row>
    <row r="43" spans="1:24" ht="50.1" customHeight="1" x14ac:dyDescent="0.2">
      <c r="A43" s="147">
        <v>1</v>
      </c>
      <c r="B43" s="90">
        <v>20</v>
      </c>
      <c r="C43" s="91"/>
      <c r="D43" s="454"/>
      <c r="E43" s="455"/>
      <c r="F43" s="148"/>
      <c r="G43" s="454"/>
      <c r="H43" s="456"/>
      <c r="I43" s="149"/>
      <c r="J43" s="150"/>
      <c r="K43" s="457" t="str">
        <f t="shared" si="4"/>
        <v/>
      </c>
      <c r="L43" s="458"/>
      <c r="M43" s="151" t="b">
        <f>IF(OR(K43="1A",K43="1B",K43="1C",K43="1D",K43="1E",K43="2A",K43="2B",K43="2C",K43="2D",K43="3A",K43="3B",K43="3C",K43="4A",K43="4B",K43="5A"),'Pull-Down'!$C$61)</f>
        <v>0</v>
      </c>
      <c r="N43" s="152" t="b">
        <f>IF(OR(K43="2E",K43="3D",K43="3E",K43="4C",K43="4D",K43="4E",K43="5B",K43="5C",K43="5D",K43="5E"),'Pull-Down'!$C$62)</f>
        <v>0</v>
      </c>
      <c r="O43" s="188"/>
      <c r="P43" s="149"/>
      <c r="Q43" s="150"/>
      <c r="R43" s="457" t="str">
        <f t="shared" si="5"/>
        <v/>
      </c>
      <c r="S43" s="459"/>
      <c r="T43" s="57"/>
      <c r="U43" s="57"/>
      <c r="V43" s="57"/>
      <c r="W43" s="57"/>
      <c r="X43" s="57"/>
    </row>
    <row r="44" spans="1:24" ht="50.1" customHeight="1" x14ac:dyDescent="0.2">
      <c r="A44" s="147">
        <v>1</v>
      </c>
      <c r="B44" s="90">
        <v>21</v>
      </c>
      <c r="C44" s="91"/>
      <c r="D44" s="454"/>
      <c r="E44" s="455"/>
      <c r="F44" s="148"/>
      <c r="G44" s="454"/>
      <c r="H44" s="456"/>
      <c r="I44" s="149"/>
      <c r="J44" s="150"/>
      <c r="K44" s="457" t="str">
        <f t="shared" si="4"/>
        <v/>
      </c>
      <c r="L44" s="458"/>
      <c r="M44" s="151" t="b">
        <f>IF(OR(K44="1A",K44="1B",K44="1C",K44="1D",K44="1E",K44="2A",K44="2B",K44="2C",K44="2D",K44="3A",K44="3B",K44="3C",K44="4A",K44="4B",K44="5A"),'Pull-Down'!$C$61)</f>
        <v>0</v>
      </c>
      <c r="N44" s="152" t="b">
        <f>IF(OR(K44="2E",K44="3D",K44="3E",K44="4C",K44="4D",K44="4E",K44="5B",K44="5C",K44="5D",K44="5E"),'Pull-Down'!$C$62)</f>
        <v>0</v>
      </c>
      <c r="O44" s="188"/>
      <c r="P44" s="149"/>
      <c r="Q44" s="150"/>
      <c r="R44" s="457" t="str">
        <f t="shared" si="5"/>
        <v/>
      </c>
      <c r="S44" s="459"/>
      <c r="T44" s="57"/>
      <c r="U44" s="57"/>
      <c r="V44" s="57"/>
      <c r="W44" s="57"/>
      <c r="X44" s="57"/>
    </row>
    <row r="45" spans="1:24" ht="50.1" customHeight="1" x14ac:dyDescent="0.2">
      <c r="A45" s="147">
        <v>1</v>
      </c>
      <c r="B45" s="90">
        <v>22</v>
      </c>
      <c r="C45" s="91"/>
      <c r="D45" s="454"/>
      <c r="E45" s="455"/>
      <c r="F45" s="148"/>
      <c r="G45" s="454"/>
      <c r="H45" s="456"/>
      <c r="I45" s="149"/>
      <c r="J45" s="150"/>
      <c r="K45" s="457" t="str">
        <f t="shared" si="4"/>
        <v/>
      </c>
      <c r="L45" s="458"/>
      <c r="M45" s="151" t="b">
        <f>IF(OR(K45="1A",K45="1B",K45="1C",K45="1D",K45="1E",K45="2A",K45="2B",K45="2C",K45="2D",K45="3A",K45="3B",K45="3C",K45="4A",K45="4B",K45="5A"),'Pull-Down'!$C$61)</f>
        <v>0</v>
      </c>
      <c r="N45" s="152" t="b">
        <f>IF(OR(K45="2E",K45="3D",K45="3E",K45="4C",K45="4D",K45="4E",K45="5B",K45="5C",K45="5D",K45="5E"),'Pull-Down'!$C$62)</f>
        <v>0</v>
      </c>
      <c r="O45" s="188"/>
      <c r="P45" s="149"/>
      <c r="Q45" s="150"/>
      <c r="R45" s="457" t="str">
        <f t="shared" si="5"/>
        <v/>
      </c>
      <c r="S45" s="459"/>
      <c r="T45" s="57"/>
      <c r="U45" s="57"/>
      <c r="V45" s="57"/>
      <c r="W45" s="57"/>
      <c r="X45" s="57"/>
    </row>
    <row r="46" spans="1:24" ht="50.1" customHeight="1" x14ac:dyDescent="0.2">
      <c r="A46" s="147">
        <v>1</v>
      </c>
      <c r="B46" s="90">
        <v>23</v>
      </c>
      <c r="C46" s="91"/>
      <c r="D46" s="454"/>
      <c r="E46" s="455"/>
      <c r="F46" s="148"/>
      <c r="G46" s="454"/>
      <c r="H46" s="456"/>
      <c r="I46" s="149"/>
      <c r="J46" s="150"/>
      <c r="K46" s="457" t="str">
        <f t="shared" si="4"/>
        <v/>
      </c>
      <c r="L46" s="458"/>
      <c r="M46" s="151" t="b">
        <f>IF(OR(K46="1A",K46="1B",K46="1C",K46="1D",K46="1E",K46="2A",K46="2B",K46="2C",K46="2D",K46="3A",K46="3B",K46="3C",K46="4A",K46="4B",K46="5A"),'Pull-Down'!$C$61)</f>
        <v>0</v>
      </c>
      <c r="N46" s="152" t="b">
        <f>IF(OR(K46="2E",K46="3D",K46="3E",K46="4C",K46="4D",K46="4E",K46="5B",K46="5C",K46="5D",K46="5E"),'Pull-Down'!$C$62)</f>
        <v>0</v>
      </c>
      <c r="O46" s="188"/>
      <c r="P46" s="149"/>
      <c r="Q46" s="150"/>
      <c r="R46" s="457" t="str">
        <f t="shared" si="5"/>
        <v/>
      </c>
      <c r="S46" s="459"/>
      <c r="T46" s="57"/>
      <c r="U46" s="57"/>
      <c r="V46" s="57"/>
      <c r="W46" s="57"/>
      <c r="X46" s="57"/>
    </row>
    <row r="47" spans="1:24" ht="50.1" customHeight="1" x14ac:dyDescent="0.2">
      <c r="A47" s="147">
        <v>1</v>
      </c>
      <c r="B47" s="90">
        <v>24</v>
      </c>
      <c r="C47" s="91"/>
      <c r="D47" s="454"/>
      <c r="E47" s="455"/>
      <c r="F47" s="148"/>
      <c r="G47" s="454"/>
      <c r="H47" s="456"/>
      <c r="I47" s="149"/>
      <c r="J47" s="150"/>
      <c r="K47" s="457" t="str">
        <f t="shared" si="4"/>
        <v/>
      </c>
      <c r="L47" s="458"/>
      <c r="M47" s="151" t="b">
        <f>IF(OR(K47="1A",K47="1B",K47="1C",K47="1D",K47="1E",K47="2A",K47="2B",K47="2C",K47="2D",K47="3A",K47="3B",K47="3C",K47="4A",K47="4B",K47="5A"),'Pull-Down'!$C$61)</f>
        <v>0</v>
      </c>
      <c r="N47" s="152" t="b">
        <f>IF(OR(K47="2E",K47="3D",K47="3E",K47="4C",K47="4D",K47="4E",K47="5B",K47="5C",K47="5D",K47="5E"),'Pull-Down'!$C$62)</f>
        <v>0</v>
      </c>
      <c r="O47" s="188"/>
      <c r="P47" s="149"/>
      <c r="Q47" s="150"/>
      <c r="R47" s="457" t="str">
        <f t="shared" si="5"/>
        <v/>
      </c>
      <c r="S47" s="459"/>
      <c r="T47" s="57"/>
      <c r="U47" s="57"/>
      <c r="V47" s="57"/>
      <c r="W47" s="57"/>
      <c r="X47" s="57"/>
    </row>
    <row r="48" spans="1:24" ht="50.1" customHeight="1" x14ac:dyDescent="0.2">
      <c r="A48" s="147">
        <v>1</v>
      </c>
      <c r="B48" s="90">
        <v>25</v>
      </c>
      <c r="C48" s="91"/>
      <c r="D48" s="454"/>
      <c r="E48" s="455"/>
      <c r="F48" s="148"/>
      <c r="G48" s="454"/>
      <c r="H48" s="456"/>
      <c r="I48" s="149"/>
      <c r="J48" s="150"/>
      <c r="K48" s="457" t="str">
        <f t="shared" si="4"/>
        <v/>
      </c>
      <c r="L48" s="458"/>
      <c r="M48" s="151" t="b">
        <f>IF(OR(K48="1A",K48="1B",K48="1C",K48="1D",K48="1E",K48="2A",K48="2B",K48="2C",K48="2D",K48="3A",K48="3B",K48="3C",K48="4A",K48="4B",K48="5A"),'Pull-Down'!$C$61)</f>
        <v>0</v>
      </c>
      <c r="N48" s="152" t="b">
        <f>IF(OR(K48="2E",K48="3D",K48="3E",K48="4C",K48="4D",K48="4E",K48="5B",K48="5C",K48="5D",K48="5E"),'Pull-Down'!$C$62)</f>
        <v>0</v>
      </c>
      <c r="O48" s="188"/>
      <c r="P48" s="149"/>
      <c r="Q48" s="150"/>
      <c r="R48" s="457" t="str">
        <f t="shared" si="5"/>
        <v/>
      </c>
      <c r="S48" s="459"/>
      <c r="T48" s="57"/>
      <c r="U48" s="57"/>
      <c r="V48" s="57"/>
      <c r="W48" s="57"/>
      <c r="X48" s="57"/>
    </row>
    <row r="49" spans="1:24" ht="50.1" customHeight="1" x14ac:dyDescent="0.2">
      <c r="A49" s="147">
        <v>1</v>
      </c>
      <c r="B49" s="90">
        <v>26</v>
      </c>
      <c r="C49" s="91"/>
      <c r="D49" s="454"/>
      <c r="E49" s="455"/>
      <c r="F49" s="148"/>
      <c r="G49" s="454"/>
      <c r="H49" s="456"/>
      <c r="I49" s="149"/>
      <c r="J49" s="150"/>
      <c r="K49" s="457" t="str">
        <f t="shared" si="4"/>
        <v/>
      </c>
      <c r="L49" s="458"/>
      <c r="M49" s="151" t="b">
        <f>IF(OR(K49="1A",K49="1B",K49="1C",K49="1D",K49="1E",K49="2A",K49="2B",K49="2C",K49="2D",K49="3A",K49="3B",K49="3C",K49="4A",K49="4B",K49="5A"),'Pull-Down'!$C$61)</f>
        <v>0</v>
      </c>
      <c r="N49" s="152" t="b">
        <f>IF(OR(K49="2E",K49="3D",K49="3E",K49="4C",K49="4D",K49="4E",K49="5B",K49="5C",K49="5D",K49="5E"),'Pull-Down'!$C$62)</f>
        <v>0</v>
      </c>
      <c r="O49" s="188"/>
      <c r="P49" s="149"/>
      <c r="Q49" s="150"/>
      <c r="R49" s="457" t="str">
        <f t="shared" si="5"/>
        <v/>
      </c>
      <c r="S49" s="459"/>
      <c r="T49" s="57"/>
      <c r="U49" s="57"/>
      <c r="V49" s="57"/>
      <c r="W49" s="57"/>
      <c r="X49" s="57"/>
    </row>
    <row r="50" spans="1:24" ht="50.1" customHeight="1" x14ac:dyDescent="0.2">
      <c r="A50" s="147">
        <v>1</v>
      </c>
      <c r="B50" s="90">
        <v>27</v>
      </c>
      <c r="C50" s="91"/>
      <c r="D50" s="454"/>
      <c r="E50" s="455"/>
      <c r="F50" s="148"/>
      <c r="G50" s="454"/>
      <c r="H50" s="456"/>
      <c r="I50" s="149"/>
      <c r="J50" s="150"/>
      <c r="K50" s="457" t="str">
        <f t="shared" ref="K50:K69" si="6">I50&amp;J50</f>
        <v/>
      </c>
      <c r="L50" s="458"/>
      <c r="M50" s="151" t="b">
        <f>IF(OR(K50="1A",K50="1B",K50="1C",K50="1D",K50="1E",K50="2A",K50="2B",K50="2C",K50="2D",K50="3A",K50="3B",K50="3C",K50="4A",K50="4B",K50="5A"),'Pull-Down'!$C$61)</f>
        <v>0</v>
      </c>
      <c r="N50" s="152" t="b">
        <f>IF(OR(K50="2E",K50="3D",K50="3E",K50="4C",K50="4D",K50="4E",K50="5B",K50="5C",K50="5D",K50="5E"),'Pull-Down'!$C$62)</f>
        <v>0</v>
      </c>
      <c r="O50" s="188"/>
      <c r="P50" s="149"/>
      <c r="Q50" s="150"/>
      <c r="R50" s="457" t="str">
        <f t="shared" ref="R50:R69" si="7">P50&amp;Q50</f>
        <v/>
      </c>
      <c r="S50" s="459"/>
      <c r="T50" s="57"/>
      <c r="U50" s="57"/>
      <c r="V50" s="57"/>
      <c r="W50" s="57"/>
      <c r="X50" s="57"/>
    </row>
    <row r="51" spans="1:24" ht="50.1" customHeight="1" x14ac:dyDescent="0.2">
      <c r="A51" s="147">
        <v>1</v>
      </c>
      <c r="B51" s="90">
        <v>28</v>
      </c>
      <c r="C51" s="91"/>
      <c r="D51" s="454"/>
      <c r="E51" s="455"/>
      <c r="F51" s="148"/>
      <c r="G51" s="454"/>
      <c r="H51" s="456"/>
      <c r="I51" s="149"/>
      <c r="J51" s="150"/>
      <c r="K51" s="457" t="str">
        <f t="shared" si="6"/>
        <v/>
      </c>
      <c r="L51" s="458"/>
      <c r="M51" s="151" t="b">
        <f>IF(OR(K51="1A",K51="1B",K51="1C",K51="1D",K51="1E",K51="2A",K51="2B",K51="2C",K51="2D",K51="3A",K51="3B",K51="3C",K51="4A",K51="4B",K51="5A"),'Pull-Down'!$C$61)</f>
        <v>0</v>
      </c>
      <c r="N51" s="152" t="b">
        <f>IF(OR(K51="2E",K51="3D",K51="3E",K51="4C",K51="4D",K51="4E",K51="5B",K51="5C",K51="5D",K51="5E"),'Pull-Down'!$C$62)</f>
        <v>0</v>
      </c>
      <c r="O51" s="188"/>
      <c r="P51" s="149"/>
      <c r="Q51" s="150"/>
      <c r="R51" s="457" t="str">
        <f t="shared" si="7"/>
        <v/>
      </c>
      <c r="S51" s="459"/>
      <c r="T51" s="57"/>
      <c r="U51" s="57"/>
      <c r="V51" s="57"/>
      <c r="W51" s="57"/>
      <c r="X51" s="57"/>
    </row>
    <row r="52" spans="1:24" ht="50.1" customHeight="1" x14ac:dyDescent="0.2">
      <c r="A52" s="147">
        <v>1</v>
      </c>
      <c r="B52" s="90">
        <v>29</v>
      </c>
      <c r="C52" s="91"/>
      <c r="D52" s="454"/>
      <c r="E52" s="455"/>
      <c r="F52" s="148"/>
      <c r="G52" s="454"/>
      <c r="H52" s="456"/>
      <c r="I52" s="149"/>
      <c r="J52" s="150"/>
      <c r="K52" s="457" t="str">
        <f t="shared" si="6"/>
        <v/>
      </c>
      <c r="L52" s="458"/>
      <c r="M52" s="151" t="b">
        <f>IF(OR(K52="1A",K52="1B",K52="1C",K52="1D",K52="1E",K52="2A",K52="2B",K52="2C",K52="2D",K52="3A",K52="3B",K52="3C",K52="4A",K52="4B",K52="5A"),'Pull-Down'!$C$61)</f>
        <v>0</v>
      </c>
      <c r="N52" s="152" t="b">
        <f>IF(OR(K52="2E",K52="3D",K52="3E",K52="4C",K52="4D",K52="4E",K52="5B",K52="5C",K52="5D",K52="5E"),'Pull-Down'!$C$62)</f>
        <v>0</v>
      </c>
      <c r="O52" s="188"/>
      <c r="P52" s="149"/>
      <c r="Q52" s="150"/>
      <c r="R52" s="457" t="str">
        <f t="shared" si="7"/>
        <v/>
      </c>
      <c r="S52" s="459"/>
      <c r="T52" s="57"/>
      <c r="U52" s="57"/>
      <c r="V52" s="57"/>
      <c r="W52" s="57"/>
      <c r="X52" s="57"/>
    </row>
    <row r="53" spans="1:24" ht="50.1" customHeight="1" x14ac:dyDescent="0.2">
      <c r="A53" s="147">
        <v>1</v>
      </c>
      <c r="B53" s="90">
        <v>30</v>
      </c>
      <c r="C53" s="91"/>
      <c r="D53" s="454"/>
      <c r="E53" s="455"/>
      <c r="F53" s="148"/>
      <c r="G53" s="454"/>
      <c r="H53" s="456"/>
      <c r="I53" s="149"/>
      <c r="J53" s="150"/>
      <c r="K53" s="457" t="str">
        <f t="shared" si="6"/>
        <v/>
      </c>
      <c r="L53" s="458"/>
      <c r="M53" s="151" t="b">
        <f>IF(OR(K53="1A",K53="1B",K53="1C",K53="1D",K53="1E",K53="2A",K53="2B",K53="2C",K53="2D",K53="3A",K53="3B",K53="3C",K53="4A",K53="4B",K53="5A"),'Pull-Down'!$C$61)</f>
        <v>0</v>
      </c>
      <c r="N53" s="152" t="b">
        <f>IF(OR(K53="2E",K53="3D",K53="3E",K53="4C",K53="4D",K53="4E",K53="5B",K53="5C",K53="5D",K53="5E"),'Pull-Down'!$C$62)</f>
        <v>0</v>
      </c>
      <c r="O53" s="188"/>
      <c r="P53" s="149"/>
      <c r="Q53" s="150"/>
      <c r="R53" s="457" t="str">
        <f t="shared" si="7"/>
        <v/>
      </c>
      <c r="S53" s="459"/>
      <c r="T53" s="57"/>
      <c r="U53" s="57"/>
      <c r="V53" s="57"/>
      <c r="W53" s="57"/>
      <c r="X53" s="57"/>
    </row>
    <row r="54" spans="1:24" ht="50.1" customHeight="1" x14ac:dyDescent="0.2">
      <c r="A54" s="147">
        <v>1</v>
      </c>
      <c r="B54" s="90">
        <v>31</v>
      </c>
      <c r="C54" s="91"/>
      <c r="D54" s="454"/>
      <c r="E54" s="455"/>
      <c r="F54" s="148"/>
      <c r="G54" s="454"/>
      <c r="H54" s="456"/>
      <c r="I54" s="149"/>
      <c r="J54" s="150"/>
      <c r="K54" s="457" t="str">
        <f t="shared" si="6"/>
        <v/>
      </c>
      <c r="L54" s="458"/>
      <c r="M54" s="151" t="b">
        <f>IF(OR(K54="1A",K54="1B",K54="1C",K54="1D",K54="1E",K54="2A",K54="2B",K54="2C",K54="2D",K54="3A",K54="3B",K54="3C",K54="4A",K54="4B",K54="5A"),'Pull-Down'!$C$61)</f>
        <v>0</v>
      </c>
      <c r="N54" s="152" t="b">
        <f>IF(OR(K54="2E",K54="3D",K54="3E",K54="4C",K54="4D",K54="4E",K54="5B",K54="5C",K54="5D",K54="5E"),'Pull-Down'!$C$62)</f>
        <v>0</v>
      </c>
      <c r="O54" s="188"/>
      <c r="P54" s="149"/>
      <c r="Q54" s="150"/>
      <c r="R54" s="457" t="str">
        <f t="shared" si="7"/>
        <v/>
      </c>
      <c r="S54" s="459"/>
      <c r="T54" s="57"/>
      <c r="U54" s="57"/>
      <c r="V54" s="57"/>
      <c r="W54" s="57"/>
      <c r="X54" s="57"/>
    </row>
    <row r="55" spans="1:24" ht="50.1" customHeight="1" x14ac:dyDescent="0.2">
      <c r="A55" s="147">
        <v>1</v>
      </c>
      <c r="B55" s="90">
        <v>32</v>
      </c>
      <c r="C55" s="91"/>
      <c r="D55" s="454"/>
      <c r="E55" s="455"/>
      <c r="F55" s="148"/>
      <c r="G55" s="454"/>
      <c r="H55" s="456"/>
      <c r="I55" s="149"/>
      <c r="J55" s="150"/>
      <c r="K55" s="457" t="str">
        <f t="shared" si="6"/>
        <v/>
      </c>
      <c r="L55" s="458"/>
      <c r="M55" s="151" t="b">
        <f>IF(OR(K55="1A",K55="1B",K55="1C",K55="1D",K55="1E",K55="2A",K55="2B",K55="2C",K55="2D",K55="3A",K55="3B",K55="3C",K55="4A",K55="4B",K55="5A"),'Pull-Down'!$C$61)</f>
        <v>0</v>
      </c>
      <c r="N55" s="152" t="b">
        <f>IF(OR(K55="2E",K55="3D",K55="3E",K55="4C",K55="4D",K55="4E",K55="5B",K55="5C",K55="5D",K55="5E"),'Pull-Down'!$C$62)</f>
        <v>0</v>
      </c>
      <c r="O55" s="188"/>
      <c r="P55" s="149"/>
      <c r="Q55" s="150"/>
      <c r="R55" s="457" t="str">
        <f t="shared" si="7"/>
        <v/>
      </c>
      <c r="S55" s="459"/>
      <c r="T55" s="57"/>
      <c r="U55" s="57"/>
      <c r="V55" s="57"/>
      <c r="W55" s="57"/>
      <c r="X55" s="57"/>
    </row>
    <row r="56" spans="1:24" ht="50.1" customHeight="1" x14ac:dyDescent="0.2">
      <c r="A56" s="147">
        <v>1</v>
      </c>
      <c r="B56" s="90">
        <v>33</v>
      </c>
      <c r="C56" s="91"/>
      <c r="D56" s="454"/>
      <c r="E56" s="455"/>
      <c r="F56" s="148"/>
      <c r="G56" s="454"/>
      <c r="H56" s="456"/>
      <c r="I56" s="149"/>
      <c r="J56" s="150"/>
      <c r="K56" s="457" t="str">
        <f t="shared" si="6"/>
        <v/>
      </c>
      <c r="L56" s="458"/>
      <c r="M56" s="151" t="b">
        <f>IF(OR(K56="1A",K56="1B",K56="1C",K56="1D",K56="1E",K56="2A",K56="2B",K56="2C",K56="2D",K56="3A",K56="3B",K56="3C",K56="4A",K56="4B",K56="5A"),'Pull-Down'!$C$61)</f>
        <v>0</v>
      </c>
      <c r="N56" s="152" t="b">
        <f>IF(OR(K56="2E",K56="3D",K56="3E",K56="4C",K56="4D",K56="4E",K56="5B",K56="5C",K56="5D",K56="5E"),'Pull-Down'!$C$62)</f>
        <v>0</v>
      </c>
      <c r="O56" s="188"/>
      <c r="P56" s="149"/>
      <c r="Q56" s="150"/>
      <c r="R56" s="457" t="str">
        <f t="shared" si="7"/>
        <v/>
      </c>
      <c r="S56" s="459"/>
      <c r="T56" s="57"/>
      <c r="U56" s="57"/>
      <c r="V56" s="57"/>
      <c r="W56" s="57"/>
      <c r="X56" s="57"/>
    </row>
    <row r="57" spans="1:24" ht="50.1" customHeight="1" x14ac:dyDescent="0.2">
      <c r="A57" s="147">
        <v>1</v>
      </c>
      <c r="B57" s="90">
        <v>34</v>
      </c>
      <c r="C57" s="91"/>
      <c r="D57" s="454"/>
      <c r="E57" s="455"/>
      <c r="F57" s="148"/>
      <c r="G57" s="454"/>
      <c r="H57" s="456"/>
      <c r="I57" s="149"/>
      <c r="J57" s="150"/>
      <c r="K57" s="457" t="str">
        <f t="shared" si="6"/>
        <v/>
      </c>
      <c r="L57" s="458"/>
      <c r="M57" s="151" t="b">
        <f>IF(OR(K57="1A",K57="1B",K57="1C",K57="1D",K57="1E",K57="2A",K57="2B",K57="2C",K57="2D",K57="3A",K57="3B",K57="3C",K57="4A",K57="4B",K57="5A"),'Pull-Down'!$C$61)</f>
        <v>0</v>
      </c>
      <c r="N57" s="152" t="b">
        <f>IF(OR(K57="2E",K57="3D",K57="3E",K57="4C",K57="4D",K57="4E",K57="5B",K57="5C",K57="5D",K57="5E"),'Pull-Down'!$C$62)</f>
        <v>0</v>
      </c>
      <c r="O57" s="188"/>
      <c r="P57" s="149"/>
      <c r="Q57" s="150"/>
      <c r="R57" s="457" t="str">
        <f t="shared" si="7"/>
        <v/>
      </c>
      <c r="S57" s="459"/>
      <c r="T57" s="57"/>
      <c r="U57" s="57"/>
      <c r="V57" s="57"/>
      <c r="W57" s="57"/>
      <c r="X57" s="57"/>
    </row>
    <row r="58" spans="1:24" ht="50.1" customHeight="1" x14ac:dyDescent="0.2">
      <c r="A58" s="147">
        <v>1</v>
      </c>
      <c r="B58" s="90">
        <v>35</v>
      </c>
      <c r="C58" s="91"/>
      <c r="D58" s="454"/>
      <c r="E58" s="455"/>
      <c r="F58" s="148"/>
      <c r="G58" s="454"/>
      <c r="H58" s="456"/>
      <c r="I58" s="149"/>
      <c r="J58" s="150"/>
      <c r="K58" s="457" t="str">
        <f t="shared" si="6"/>
        <v/>
      </c>
      <c r="L58" s="458"/>
      <c r="M58" s="151" t="b">
        <f>IF(OR(K58="1A",K58="1B",K58="1C",K58="1D",K58="1E",K58="2A",K58="2B",K58="2C",K58="2D",K58="3A",K58="3B",K58="3C",K58="4A",K58="4B",K58="5A"),'Pull-Down'!$C$61)</f>
        <v>0</v>
      </c>
      <c r="N58" s="152" t="b">
        <f>IF(OR(K58="2E",K58="3D",K58="3E",K58="4C",K58="4D",K58="4E",K58="5B",K58="5C",K58="5D",K58="5E"),'Pull-Down'!$C$62)</f>
        <v>0</v>
      </c>
      <c r="O58" s="188"/>
      <c r="P58" s="149"/>
      <c r="Q58" s="150"/>
      <c r="R58" s="457" t="str">
        <f t="shared" si="7"/>
        <v/>
      </c>
      <c r="S58" s="459"/>
      <c r="T58" s="57"/>
      <c r="U58" s="57"/>
      <c r="V58" s="57"/>
      <c r="W58" s="57"/>
      <c r="X58" s="57"/>
    </row>
    <row r="59" spans="1:24" ht="50.1" customHeight="1" x14ac:dyDescent="0.2">
      <c r="A59" s="147">
        <v>1</v>
      </c>
      <c r="B59" s="90">
        <v>36</v>
      </c>
      <c r="C59" s="91"/>
      <c r="D59" s="454"/>
      <c r="E59" s="455"/>
      <c r="F59" s="148"/>
      <c r="G59" s="454"/>
      <c r="H59" s="456"/>
      <c r="I59" s="149"/>
      <c r="J59" s="150"/>
      <c r="K59" s="457" t="str">
        <f t="shared" si="6"/>
        <v/>
      </c>
      <c r="L59" s="458"/>
      <c r="M59" s="151" t="b">
        <f>IF(OR(K59="1A",K59="1B",K59="1C",K59="1D",K59="1E",K59="2A",K59="2B",K59="2C",K59="2D",K59="3A",K59="3B",K59="3C",K59="4A",K59="4B",K59="5A"),'Pull-Down'!$C$61)</f>
        <v>0</v>
      </c>
      <c r="N59" s="152" t="b">
        <f>IF(OR(K59="2E",K59="3D",K59="3E",K59="4C",K59="4D",K59="4E",K59="5B",K59="5C",K59="5D",K59="5E"),'Pull-Down'!$C$62)</f>
        <v>0</v>
      </c>
      <c r="O59" s="188"/>
      <c r="P59" s="149"/>
      <c r="Q59" s="150"/>
      <c r="R59" s="457" t="str">
        <f t="shared" si="7"/>
        <v/>
      </c>
      <c r="S59" s="459"/>
      <c r="T59" s="57"/>
      <c r="U59" s="57"/>
      <c r="V59" s="57"/>
      <c r="W59" s="57"/>
      <c r="X59" s="57"/>
    </row>
    <row r="60" spans="1:24" ht="50.1" customHeight="1" x14ac:dyDescent="0.2">
      <c r="A60" s="147">
        <v>1</v>
      </c>
      <c r="B60" s="90">
        <v>37</v>
      </c>
      <c r="C60" s="91"/>
      <c r="D60" s="454"/>
      <c r="E60" s="455"/>
      <c r="F60" s="148"/>
      <c r="G60" s="454"/>
      <c r="H60" s="456"/>
      <c r="I60" s="149"/>
      <c r="J60" s="150"/>
      <c r="K60" s="457" t="str">
        <f t="shared" si="6"/>
        <v/>
      </c>
      <c r="L60" s="458"/>
      <c r="M60" s="151" t="b">
        <f>IF(OR(K60="1A",K60="1B",K60="1C",K60="1D",K60="1E",K60="2A",K60="2B",K60="2C",K60="2D",K60="3A",K60="3B",K60="3C",K60="4A",K60="4B",K60="5A"),'Pull-Down'!$C$61)</f>
        <v>0</v>
      </c>
      <c r="N60" s="152" t="b">
        <f>IF(OR(K60="2E",K60="3D",K60="3E",K60="4C",K60="4D",K60="4E",K60="5B",K60="5C",K60="5D",K60="5E"),'Pull-Down'!$C$62)</f>
        <v>0</v>
      </c>
      <c r="O60" s="188"/>
      <c r="P60" s="149"/>
      <c r="Q60" s="150"/>
      <c r="R60" s="457" t="str">
        <f t="shared" si="7"/>
        <v/>
      </c>
      <c r="S60" s="459"/>
      <c r="T60" s="57"/>
      <c r="U60" s="57"/>
      <c r="V60" s="57"/>
      <c r="W60" s="57"/>
      <c r="X60" s="57"/>
    </row>
    <row r="61" spans="1:24" ht="50.1" customHeight="1" x14ac:dyDescent="0.2">
      <c r="A61" s="147">
        <v>1</v>
      </c>
      <c r="B61" s="90">
        <v>38</v>
      </c>
      <c r="C61" s="91"/>
      <c r="D61" s="454"/>
      <c r="E61" s="455"/>
      <c r="F61" s="148"/>
      <c r="G61" s="454"/>
      <c r="H61" s="456"/>
      <c r="I61" s="149"/>
      <c r="J61" s="150"/>
      <c r="K61" s="457" t="str">
        <f t="shared" si="6"/>
        <v/>
      </c>
      <c r="L61" s="458"/>
      <c r="M61" s="151" t="b">
        <f>IF(OR(K61="1A",K61="1B",K61="1C",K61="1D",K61="1E",K61="2A",K61="2B",K61="2C",K61="2D",K61="3A",K61="3B",K61="3C",K61="4A",K61="4B",K61="5A"),'Pull-Down'!$C$61)</f>
        <v>0</v>
      </c>
      <c r="N61" s="152" t="b">
        <f>IF(OR(K61="2E",K61="3D",K61="3E",K61="4C",K61="4D",K61="4E",K61="5B",K61="5C",K61="5D",K61="5E"),'Pull-Down'!$C$62)</f>
        <v>0</v>
      </c>
      <c r="O61" s="188"/>
      <c r="P61" s="149"/>
      <c r="Q61" s="150"/>
      <c r="R61" s="457" t="str">
        <f t="shared" si="7"/>
        <v/>
      </c>
      <c r="S61" s="459"/>
      <c r="T61" s="57"/>
      <c r="U61" s="57"/>
      <c r="V61" s="57"/>
      <c r="W61" s="57"/>
      <c r="X61" s="57"/>
    </row>
    <row r="62" spans="1:24" ht="50.1" customHeight="1" x14ac:dyDescent="0.2">
      <c r="A62" s="147">
        <v>1</v>
      </c>
      <c r="B62" s="90">
        <v>39</v>
      </c>
      <c r="C62" s="91"/>
      <c r="D62" s="454"/>
      <c r="E62" s="455"/>
      <c r="F62" s="148"/>
      <c r="G62" s="454"/>
      <c r="H62" s="456"/>
      <c r="I62" s="149"/>
      <c r="J62" s="150"/>
      <c r="K62" s="457" t="str">
        <f t="shared" si="6"/>
        <v/>
      </c>
      <c r="L62" s="458"/>
      <c r="M62" s="151" t="b">
        <f>IF(OR(K62="1A",K62="1B",K62="1C",K62="1D",K62="1E",K62="2A",K62="2B",K62="2C",K62="2D",K62="3A",K62="3B",K62="3C",K62="4A",K62="4B",K62="5A"),'Pull-Down'!$C$61)</f>
        <v>0</v>
      </c>
      <c r="N62" s="152" t="b">
        <f>IF(OR(K62="2E",K62="3D",K62="3E",K62="4C",K62="4D",K62="4E",K62="5B",K62="5C",K62="5D",K62="5E"),'Pull-Down'!$C$62)</f>
        <v>0</v>
      </c>
      <c r="O62" s="188"/>
      <c r="P62" s="149"/>
      <c r="Q62" s="150"/>
      <c r="R62" s="457" t="str">
        <f t="shared" si="7"/>
        <v/>
      </c>
      <c r="S62" s="459"/>
      <c r="T62" s="57"/>
      <c r="U62" s="57"/>
      <c r="V62" s="57"/>
      <c r="W62" s="57"/>
      <c r="X62" s="57"/>
    </row>
    <row r="63" spans="1:24" ht="50.1" customHeight="1" x14ac:dyDescent="0.2">
      <c r="A63" s="147">
        <v>1</v>
      </c>
      <c r="B63" s="90">
        <v>40</v>
      </c>
      <c r="C63" s="91"/>
      <c r="D63" s="454"/>
      <c r="E63" s="455"/>
      <c r="F63" s="148"/>
      <c r="G63" s="454"/>
      <c r="H63" s="456"/>
      <c r="I63" s="149"/>
      <c r="J63" s="150"/>
      <c r="K63" s="457" t="str">
        <f t="shared" si="6"/>
        <v/>
      </c>
      <c r="L63" s="458"/>
      <c r="M63" s="151" t="b">
        <f>IF(OR(K63="1A",K63="1B",K63="1C",K63="1D",K63="1E",K63="2A",K63="2B",K63="2C",K63="2D",K63="3A",K63="3B",K63="3C",K63="4A",K63="4B",K63="5A"),'Pull-Down'!$C$61)</f>
        <v>0</v>
      </c>
      <c r="N63" s="152" t="b">
        <f>IF(OR(K63="2E",K63="3D",K63="3E",K63="4C",K63="4D",K63="4E",K63="5B",K63="5C",K63="5D",K63="5E"),'Pull-Down'!$C$62)</f>
        <v>0</v>
      </c>
      <c r="O63" s="188"/>
      <c r="P63" s="149"/>
      <c r="Q63" s="150"/>
      <c r="R63" s="457" t="str">
        <f t="shared" si="7"/>
        <v/>
      </c>
      <c r="S63" s="459"/>
      <c r="T63" s="57"/>
      <c r="U63" s="57"/>
      <c r="V63" s="57"/>
      <c r="W63" s="57"/>
      <c r="X63" s="57"/>
    </row>
    <row r="64" spans="1:24" ht="50.1" customHeight="1" x14ac:dyDescent="0.2">
      <c r="A64" s="147">
        <v>1</v>
      </c>
      <c r="B64" s="90">
        <v>41</v>
      </c>
      <c r="C64" s="91"/>
      <c r="D64" s="454"/>
      <c r="E64" s="455"/>
      <c r="F64" s="148"/>
      <c r="G64" s="454"/>
      <c r="H64" s="456"/>
      <c r="I64" s="149"/>
      <c r="J64" s="150"/>
      <c r="K64" s="457" t="str">
        <f t="shared" si="6"/>
        <v/>
      </c>
      <c r="L64" s="458"/>
      <c r="M64" s="151" t="b">
        <f>IF(OR(K64="1A",K64="1B",K64="1C",K64="1D",K64="1E",K64="2A",K64="2B",K64="2C",K64="2D",K64="3A",K64="3B",K64="3C",K64="4A",K64="4B",K64="5A"),'Pull-Down'!$C$61)</f>
        <v>0</v>
      </c>
      <c r="N64" s="152" t="b">
        <f>IF(OR(K64="2E",K64="3D",K64="3E",K64="4C",K64="4D",K64="4E",K64="5B",K64="5C",K64="5D",K64="5E"),'Pull-Down'!$C$62)</f>
        <v>0</v>
      </c>
      <c r="O64" s="188"/>
      <c r="P64" s="149"/>
      <c r="Q64" s="150"/>
      <c r="R64" s="457" t="str">
        <f t="shared" si="7"/>
        <v/>
      </c>
      <c r="S64" s="459"/>
      <c r="T64" s="57"/>
      <c r="U64" s="57"/>
      <c r="V64" s="57"/>
      <c r="W64" s="57"/>
      <c r="X64" s="57"/>
    </row>
    <row r="65" spans="1:24" ht="50.1" customHeight="1" x14ac:dyDescent="0.2">
      <c r="A65" s="147">
        <v>1</v>
      </c>
      <c r="B65" s="90">
        <v>42</v>
      </c>
      <c r="C65" s="91"/>
      <c r="D65" s="454"/>
      <c r="E65" s="455"/>
      <c r="F65" s="148"/>
      <c r="G65" s="454"/>
      <c r="H65" s="456"/>
      <c r="I65" s="149"/>
      <c r="J65" s="150"/>
      <c r="K65" s="457" t="str">
        <f t="shared" si="6"/>
        <v/>
      </c>
      <c r="L65" s="458"/>
      <c r="M65" s="151" t="b">
        <f>IF(OR(K65="1A",K65="1B",K65="1C",K65="1D",K65="1E",K65="2A",K65="2B",K65="2C",K65="2D",K65="3A",K65="3B",K65="3C",K65="4A",K65="4B",K65="5A"),'Pull-Down'!$C$61)</f>
        <v>0</v>
      </c>
      <c r="N65" s="152" t="b">
        <f>IF(OR(K65="2E",K65="3D",K65="3E",K65="4C",K65="4D",K65="4E",K65="5B",K65="5C",K65="5D",K65="5E"),'Pull-Down'!$C$62)</f>
        <v>0</v>
      </c>
      <c r="O65" s="188"/>
      <c r="P65" s="149"/>
      <c r="Q65" s="150"/>
      <c r="R65" s="457" t="str">
        <f t="shared" si="7"/>
        <v/>
      </c>
      <c r="S65" s="459"/>
      <c r="T65" s="57"/>
      <c r="U65" s="57"/>
      <c r="V65" s="57"/>
      <c r="W65" s="57"/>
      <c r="X65" s="57"/>
    </row>
    <row r="66" spans="1:24" ht="50.1" customHeight="1" x14ac:dyDescent="0.2">
      <c r="A66" s="147">
        <v>1</v>
      </c>
      <c r="B66" s="90">
        <v>43</v>
      </c>
      <c r="C66" s="91"/>
      <c r="D66" s="454"/>
      <c r="E66" s="455"/>
      <c r="F66" s="148"/>
      <c r="G66" s="454"/>
      <c r="H66" s="456"/>
      <c r="I66" s="149"/>
      <c r="J66" s="150"/>
      <c r="K66" s="457" t="str">
        <f t="shared" si="6"/>
        <v/>
      </c>
      <c r="L66" s="458"/>
      <c r="M66" s="151" t="b">
        <f>IF(OR(K66="1A",K66="1B",K66="1C",K66="1D",K66="1E",K66="2A",K66="2B",K66="2C",K66="2D",K66="3A",K66="3B",K66="3C",K66="4A",K66="4B",K66="5A"),'Pull-Down'!$C$61)</f>
        <v>0</v>
      </c>
      <c r="N66" s="152" t="b">
        <f>IF(OR(K66="2E",K66="3D",K66="3E",K66="4C",K66="4D",K66="4E",K66="5B",K66="5C",K66="5D",K66="5E"),'Pull-Down'!$C$62)</f>
        <v>0</v>
      </c>
      <c r="O66" s="188"/>
      <c r="P66" s="149"/>
      <c r="Q66" s="150"/>
      <c r="R66" s="457" t="str">
        <f t="shared" si="7"/>
        <v/>
      </c>
      <c r="S66" s="459"/>
      <c r="T66" s="57"/>
      <c r="U66" s="57"/>
      <c r="V66" s="57"/>
      <c r="W66" s="57"/>
      <c r="X66" s="57"/>
    </row>
    <row r="67" spans="1:24" ht="50.1" customHeight="1" x14ac:dyDescent="0.2">
      <c r="A67" s="147">
        <v>1</v>
      </c>
      <c r="B67" s="90">
        <v>44</v>
      </c>
      <c r="C67" s="91"/>
      <c r="D67" s="454"/>
      <c r="E67" s="455"/>
      <c r="F67" s="148"/>
      <c r="G67" s="454"/>
      <c r="H67" s="456"/>
      <c r="I67" s="149"/>
      <c r="J67" s="150"/>
      <c r="K67" s="457" t="str">
        <f t="shared" si="6"/>
        <v/>
      </c>
      <c r="L67" s="458"/>
      <c r="M67" s="151" t="b">
        <f>IF(OR(K67="1A",K67="1B",K67="1C",K67="1D",K67="1E",K67="2A",K67="2B",K67="2C",K67="2D",K67="3A",K67="3B",K67="3C",K67="4A",K67="4B",K67="5A"),'Pull-Down'!$C$61)</f>
        <v>0</v>
      </c>
      <c r="N67" s="152" t="b">
        <f>IF(OR(K67="2E",K67="3D",K67="3E",K67="4C",K67="4D",K67="4E",K67="5B",K67="5C",K67="5D",K67="5E"),'Pull-Down'!$C$62)</f>
        <v>0</v>
      </c>
      <c r="O67" s="188"/>
      <c r="P67" s="149"/>
      <c r="Q67" s="150"/>
      <c r="R67" s="457" t="str">
        <f t="shared" si="7"/>
        <v/>
      </c>
      <c r="S67" s="459"/>
      <c r="T67" s="57"/>
      <c r="U67" s="57"/>
      <c r="V67" s="57"/>
      <c r="W67" s="57"/>
      <c r="X67" s="57"/>
    </row>
    <row r="68" spans="1:24" ht="50.1" customHeight="1" x14ac:dyDescent="0.2">
      <c r="A68" s="147">
        <v>1</v>
      </c>
      <c r="B68" s="90">
        <v>45</v>
      </c>
      <c r="C68" s="91"/>
      <c r="D68" s="454"/>
      <c r="E68" s="455"/>
      <c r="F68" s="148"/>
      <c r="G68" s="454"/>
      <c r="H68" s="456"/>
      <c r="I68" s="149"/>
      <c r="J68" s="150"/>
      <c r="K68" s="457" t="str">
        <f t="shared" si="6"/>
        <v/>
      </c>
      <c r="L68" s="458"/>
      <c r="M68" s="151" t="b">
        <f>IF(OR(K68="1A",K68="1B",K68="1C",K68="1D",K68="1E",K68="2A",K68="2B",K68="2C",K68="2D",K68="3A",K68="3B",K68="3C",K68="4A",K68="4B",K68="5A"),'Pull-Down'!$C$61)</f>
        <v>0</v>
      </c>
      <c r="N68" s="152" t="b">
        <f>IF(OR(K68="2E",K68="3D",K68="3E",K68="4C",K68="4D",K68="4E",K68="5B",K68="5C",K68="5D",K68="5E"),'Pull-Down'!$C$62)</f>
        <v>0</v>
      </c>
      <c r="O68" s="188"/>
      <c r="P68" s="149"/>
      <c r="Q68" s="150"/>
      <c r="R68" s="457" t="str">
        <f t="shared" si="7"/>
        <v/>
      </c>
      <c r="S68" s="459"/>
      <c r="T68" s="57"/>
      <c r="U68" s="57"/>
      <c r="V68" s="57"/>
      <c r="W68" s="57"/>
      <c r="X68" s="57"/>
    </row>
    <row r="69" spans="1:24" ht="50.1" customHeight="1" x14ac:dyDescent="0.2">
      <c r="A69" s="147">
        <v>1</v>
      </c>
      <c r="B69" s="90">
        <v>46</v>
      </c>
      <c r="C69" s="91"/>
      <c r="D69" s="454"/>
      <c r="E69" s="455"/>
      <c r="F69" s="148"/>
      <c r="G69" s="454"/>
      <c r="H69" s="456"/>
      <c r="I69" s="149"/>
      <c r="J69" s="150"/>
      <c r="K69" s="457" t="str">
        <f t="shared" si="6"/>
        <v/>
      </c>
      <c r="L69" s="458"/>
      <c r="M69" s="151" t="b">
        <f>IF(OR(K69="1A",K69="1B",K69="1C",K69="1D",K69="1E",K69="2A",K69="2B",K69="2C",K69="2D",K69="3A",K69="3B",K69="3C",K69="4A",K69="4B",K69="5A"),'Pull-Down'!$C$61)</f>
        <v>0</v>
      </c>
      <c r="N69" s="152" t="b">
        <f>IF(OR(K69="2E",K69="3D",K69="3E",K69="4C",K69="4D",K69="4E",K69="5B",K69="5C",K69="5D",K69="5E"),'Pull-Down'!$C$62)</f>
        <v>0</v>
      </c>
      <c r="O69" s="188"/>
      <c r="P69" s="149"/>
      <c r="Q69" s="150"/>
      <c r="R69" s="457" t="str">
        <f t="shared" si="7"/>
        <v/>
      </c>
      <c r="S69" s="459"/>
      <c r="T69" s="57"/>
      <c r="U69" s="57"/>
      <c r="V69" s="57"/>
      <c r="W69" s="57"/>
      <c r="X69" s="57"/>
    </row>
    <row r="70" spans="1:24" ht="50.1" customHeight="1" x14ac:dyDescent="0.2">
      <c r="A70" s="147">
        <v>1</v>
      </c>
      <c r="B70" s="90">
        <v>47</v>
      </c>
      <c r="C70" s="91"/>
      <c r="D70" s="454"/>
      <c r="E70" s="455"/>
      <c r="F70" s="148"/>
      <c r="G70" s="454"/>
      <c r="H70" s="456"/>
      <c r="I70" s="149"/>
      <c r="J70" s="150"/>
      <c r="K70" s="457" t="str">
        <f t="shared" ref="K70:K73" si="8">I70&amp;J70</f>
        <v/>
      </c>
      <c r="L70" s="458"/>
      <c r="M70" s="151" t="b">
        <f>IF(OR(K70="1A",K70="1B",K70="1C",K70="1D",K70="1E",K70="2A",K70="2B",K70="2C",K70="2D",K70="3A",K70="3B",K70="3C",K70="4A",K70="4B",K70="5A"),'Pull-Down'!$C$61)</f>
        <v>0</v>
      </c>
      <c r="N70" s="152" t="b">
        <f>IF(OR(K70="2E",K70="3D",K70="3E",K70="4C",K70="4D",K70="4E",K70="5B",K70="5C",K70="5D",K70="5E"),'Pull-Down'!$C$62)</f>
        <v>0</v>
      </c>
      <c r="O70" s="188"/>
      <c r="P70" s="149"/>
      <c r="Q70" s="150"/>
      <c r="R70" s="457" t="str">
        <f t="shared" ref="R70:R73" si="9">P70&amp;Q70</f>
        <v/>
      </c>
      <c r="S70" s="459"/>
      <c r="T70" s="57"/>
      <c r="U70" s="57"/>
      <c r="V70" s="57"/>
      <c r="W70" s="57"/>
      <c r="X70" s="57"/>
    </row>
    <row r="71" spans="1:24" ht="50.1" customHeight="1" x14ac:dyDescent="0.2">
      <c r="A71" s="147">
        <v>1</v>
      </c>
      <c r="B71" s="90">
        <v>48</v>
      </c>
      <c r="C71" s="91"/>
      <c r="D71" s="454"/>
      <c r="E71" s="455"/>
      <c r="F71" s="148"/>
      <c r="G71" s="454"/>
      <c r="H71" s="456"/>
      <c r="I71" s="149"/>
      <c r="J71" s="150"/>
      <c r="K71" s="457" t="str">
        <f t="shared" si="8"/>
        <v/>
      </c>
      <c r="L71" s="458"/>
      <c r="M71" s="151" t="b">
        <f>IF(OR(K71="1A",K71="1B",K71="1C",K71="1D",K71="1E",K71="2A",K71="2B",K71="2C",K71="2D",K71="3A",K71="3B",K71="3C",K71="4A",K71="4B",K71="5A"),'Pull-Down'!$C$61)</f>
        <v>0</v>
      </c>
      <c r="N71" s="152" t="b">
        <f>IF(OR(K71="2E",K71="3D",K71="3E",K71="4C",K71="4D",K71="4E",K71="5B",K71="5C",K71="5D",K71="5E"),'Pull-Down'!$C$62)</f>
        <v>0</v>
      </c>
      <c r="O71" s="188"/>
      <c r="P71" s="149"/>
      <c r="Q71" s="150"/>
      <c r="R71" s="457" t="str">
        <f t="shared" si="9"/>
        <v/>
      </c>
      <c r="S71" s="459"/>
      <c r="T71" s="57"/>
      <c r="U71" s="57"/>
      <c r="V71" s="57"/>
      <c r="W71" s="57"/>
      <c r="X71" s="57"/>
    </row>
    <row r="72" spans="1:24" ht="50.1" customHeight="1" x14ac:dyDescent="0.2">
      <c r="A72" s="147">
        <v>1</v>
      </c>
      <c r="B72" s="90">
        <v>49</v>
      </c>
      <c r="C72" s="91"/>
      <c r="D72" s="454"/>
      <c r="E72" s="455"/>
      <c r="F72" s="148"/>
      <c r="G72" s="454"/>
      <c r="H72" s="456"/>
      <c r="I72" s="149"/>
      <c r="J72" s="150"/>
      <c r="K72" s="457" t="str">
        <f t="shared" si="8"/>
        <v/>
      </c>
      <c r="L72" s="458"/>
      <c r="M72" s="151" t="b">
        <f>IF(OR(K72="1A",K72="1B",K72="1C",K72="1D",K72="1E",K72="2A",K72="2B",K72="2C",K72="2D",K72="3A",K72="3B",K72="3C",K72="4A",K72="4B",K72="5A"),'Pull-Down'!$C$61)</f>
        <v>0</v>
      </c>
      <c r="N72" s="152" t="b">
        <f>IF(OR(K72="2E",K72="3D",K72="3E",K72="4C",K72="4D",K72="4E",K72="5B",K72="5C",K72="5D",K72="5E"),'Pull-Down'!$C$62)</f>
        <v>0</v>
      </c>
      <c r="O72" s="188"/>
      <c r="P72" s="149"/>
      <c r="Q72" s="150"/>
      <c r="R72" s="457" t="str">
        <f t="shared" si="9"/>
        <v/>
      </c>
      <c r="S72" s="459"/>
      <c r="T72" s="57"/>
      <c r="U72" s="57"/>
      <c r="V72" s="57"/>
      <c r="W72" s="57"/>
      <c r="X72" s="57"/>
    </row>
    <row r="73" spans="1:24" ht="50.1" customHeight="1" x14ac:dyDescent="0.2">
      <c r="A73" s="147">
        <v>1</v>
      </c>
      <c r="B73" s="90">
        <v>50</v>
      </c>
      <c r="C73" s="91"/>
      <c r="D73" s="454"/>
      <c r="E73" s="455"/>
      <c r="F73" s="148"/>
      <c r="G73" s="454"/>
      <c r="H73" s="456"/>
      <c r="I73" s="149"/>
      <c r="J73" s="150"/>
      <c r="K73" s="457" t="str">
        <f t="shared" si="8"/>
        <v/>
      </c>
      <c r="L73" s="458"/>
      <c r="M73" s="151" t="b">
        <f>IF(OR(K73="1A",K73="1B",K73="1C",K73="1D",K73="1E",K73="2A",K73="2B",K73="2C",K73="2D",K73="3A",K73="3B",K73="3C",K73="4A",K73="4B",K73="5A"),'Pull-Down'!$C$61)</f>
        <v>0</v>
      </c>
      <c r="N73" s="152" t="b">
        <f>IF(OR(K73="2E",K73="3D",K73="3E",K73="4C",K73="4D",K73="4E",K73="5B",K73="5C",K73="5D",K73="5E"),'Pull-Down'!$C$62)</f>
        <v>0</v>
      </c>
      <c r="O73" s="188"/>
      <c r="P73" s="149"/>
      <c r="Q73" s="150"/>
      <c r="R73" s="457" t="str">
        <f t="shared" si="9"/>
        <v/>
      </c>
      <c r="S73" s="459"/>
      <c r="T73" s="57"/>
      <c r="U73" s="57"/>
      <c r="V73" s="57"/>
      <c r="W73" s="57"/>
      <c r="X73" s="57"/>
    </row>
    <row r="74" spans="1:24" ht="12.75" customHeight="1" x14ac:dyDescent="0.2"/>
    <row r="75" spans="1:24" ht="12.75" customHeight="1" x14ac:dyDescent="0.2"/>
    <row r="76" spans="1:24" ht="12.75" customHeight="1" x14ac:dyDescent="0.2"/>
    <row r="77" spans="1:24" ht="12.75" customHeight="1" x14ac:dyDescent="0.2"/>
    <row r="78" spans="1:24" ht="12.75" customHeight="1" x14ac:dyDescent="0.2"/>
    <row r="79" spans="1:24" ht="12.75" customHeight="1" x14ac:dyDescent="0.2"/>
    <row r="80" spans="1:24"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sheetData>
  <sheetProtection algorithmName="SHA-512" hashValue="6BcczaRYTKfndICreXeSnf5rEXAVHSX/fLhjNlZWMbgjyXBRGjXVGn/wt4U/Hnoetve47Go3NGZSTwLnii/bSg==" saltValue="vMoHzfFk7KMl+LSduYCoKA==" spinCount="100000" sheet="1" selectLockedCells="1"/>
  <mergeCells count="226">
    <mergeCell ref="D72:E72"/>
    <mergeCell ref="G72:H72"/>
    <mergeCell ref="K72:L72"/>
    <mergeCell ref="R72:S72"/>
    <mergeCell ref="D73:E73"/>
    <mergeCell ref="G73:H73"/>
    <mergeCell ref="K73:L73"/>
    <mergeCell ref="R73:S73"/>
    <mergeCell ref="D70:E70"/>
    <mergeCell ref="G70:H70"/>
    <mergeCell ref="K70:L70"/>
    <mergeCell ref="R70:S70"/>
    <mergeCell ref="D71:E71"/>
    <mergeCell ref="G71:H71"/>
    <mergeCell ref="K71:L71"/>
    <mergeCell ref="R71:S71"/>
    <mergeCell ref="D68:E68"/>
    <mergeCell ref="G68:H68"/>
    <mergeCell ref="K68:L68"/>
    <mergeCell ref="R68:S68"/>
    <mergeCell ref="D69:E69"/>
    <mergeCell ref="G69:H69"/>
    <mergeCell ref="K69:L69"/>
    <mergeCell ref="R69:S69"/>
    <mergeCell ref="D66:E66"/>
    <mergeCell ref="G66:H66"/>
    <mergeCell ref="K66:L66"/>
    <mergeCell ref="R66:S66"/>
    <mergeCell ref="D67:E67"/>
    <mergeCell ref="G67:H67"/>
    <mergeCell ref="K67:L67"/>
    <mergeCell ref="R67:S67"/>
    <mergeCell ref="D64:E64"/>
    <mergeCell ref="G64:H64"/>
    <mergeCell ref="K64:L64"/>
    <mergeCell ref="R64:S64"/>
    <mergeCell ref="D65:E65"/>
    <mergeCell ref="G65:H65"/>
    <mergeCell ref="K65:L65"/>
    <mergeCell ref="R65:S65"/>
    <mergeCell ref="D62:E62"/>
    <mergeCell ref="G62:H62"/>
    <mergeCell ref="K62:L62"/>
    <mergeCell ref="R62:S62"/>
    <mergeCell ref="D63:E63"/>
    <mergeCell ref="G63:H63"/>
    <mergeCell ref="K63:L63"/>
    <mergeCell ref="R63:S63"/>
    <mergeCell ref="D60:E60"/>
    <mergeCell ref="G60:H60"/>
    <mergeCell ref="K60:L60"/>
    <mergeCell ref="R60:S60"/>
    <mergeCell ref="D61:E61"/>
    <mergeCell ref="G61:H61"/>
    <mergeCell ref="K61:L61"/>
    <mergeCell ref="R61:S61"/>
    <mergeCell ref="D58:E58"/>
    <mergeCell ref="G58:H58"/>
    <mergeCell ref="K58:L58"/>
    <mergeCell ref="R58:S58"/>
    <mergeCell ref="D59:E59"/>
    <mergeCell ref="G59:H59"/>
    <mergeCell ref="K59:L59"/>
    <mergeCell ref="R59:S59"/>
    <mergeCell ref="D56:E56"/>
    <mergeCell ref="G56:H56"/>
    <mergeCell ref="K56:L56"/>
    <mergeCell ref="R56:S56"/>
    <mergeCell ref="D57:E57"/>
    <mergeCell ref="G57:H57"/>
    <mergeCell ref="K57:L57"/>
    <mergeCell ref="R57:S57"/>
    <mergeCell ref="D54:E54"/>
    <mergeCell ref="G54:H54"/>
    <mergeCell ref="K54:L54"/>
    <mergeCell ref="R54:S54"/>
    <mergeCell ref="D55:E55"/>
    <mergeCell ref="G55:H55"/>
    <mergeCell ref="K55:L55"/>
    <mergeCell ref="R55:S55"/>
    <mergeCell ref="D52:E52"/>
    <mergeCell ref="G52:H52"/>
    <mergeCell ref="K52:L52"/>
    <mergeCell ref="R52:S52"/>
    <mergeCell ref="D53:E53"/>
    <mergeCell ref="G53:H53"/>
    <mergeCell ref="K53:L53"/>
    <mergeCell ref="R53:S53"/>
    <mergeCell ref="D50:E50"/>
    <mergeCell ref="G50:H50"/>
    <mergeCell ref="K50:L50"/>
    <mergeCell ref="R50:S50"/>
    <mergeCell ref="D51:E51"/>
    <mergeCell ref="G51:H51"/>
    <mergeCell ref="K51:L51"/>
    <mergeCell ref="R51:S51"/>
    <mergeCell ref="D48:E48"/>
    <mergeCell ref="G48:H48"/>
    <mergeCell ref="K48:L48"/>
    <mergeCell ref="R48:S48"/>
    <mergeCell ref="D49:E49"/>
    <mergeCell ref="G49:H49"/>
    <mergeCell ref="K49:L49"/>
    <mergeCell ref="R49:S49"/>
    <mergeCell ref="D46:E46"/>
    <mergeCell ref="G46:H46"/>
    <mergeCell ref="K46:L46"/>
    <mergeCell ref="R46:S46"/>
    <mergeCell ref="D47:E47"/>
    <mergeCell ref="G47:H47"/>
    <mergeCell ref="K47:L47"/>
    <mergeCell ref="R47:S47"/>
    <mergeCell ref="D44:E44"/>
    <mergeCell ref="G44:H44"/>
    <mergeCell ref="K44:L44"/>
    <mergeCell ref="R44:S44"/>
    <mergeCell ref="D45:E45"/>
    <mergeCell ref="G45:H45"/>
    <mergeCell ref="K45:L45"/>
    <mergeCell ref="R45:S45"/>
    <mergeCell ref="D42:E42"/>
    <mergeCell ref="G42:H42"/>
    <mergeCell ref="K42:L42"/>
    <mergeCell ref="R42:S42"/>
    <mergeCell ref="D43:E43"/>
    <mergeCell ref="G43:H43"/>
    <mergeCell ref="K43:L43"/>
    <mergeCell ref="R43:S43"/>
    <mergeCell ref="D40:E40"/>
    <mergeCell ref="G40:H40"/>
    <mergeCell ref="K40:L40"/>
    <mergeCell ref="R40:S40"/>
    <mergeCell ref="D41:E41"/>
    <mergeCell ref="G41:H41"/>
    <mergeCell ref="K41:L41"/>
    <mergeCell ref="R41:S41"/>
    <mergeCell ref="D38:E38"/>
    <mergeCell ref="G38:H38"/>
    <mergeCell ref="K38:L38"/>
    <mergeCell ref="R38:S38"/>
    <mergeCell ref="D39:E39"/>
    <mergeCell ref="G39:H39"/>
    <mergeCell ref="K39:L39"/>
    <mergeCell ref="R39:S39"/>
    <mergeCell ref="D36:E36"/>
    <mergeCell ref="G36:H36"/>
    <mergeCell ref="K36:L36"/>
    <mergeCell ref="R36:S36"/>
    <mergeCell ref="D37:E37"/>
    <mergeCell ref="G37:H37"/>
    <mergeCell ref="K37:L37"/>
    <mergeCell ref="R37:S37"/>
    <mergeCell ref="R23:S23"/>
    <mergeCell ref="D24:E24"/>
    <mergeCell ref="G24:H24"/>
    <mergeCell ref="D34:E34"/>
    <mergeCell ref="G34:H34"/>
    <mergeCell ref="K34:L34"/>
    <mergeCell ref="R34:S34"/>
    <mergeCell ref="D32:E32"/>
    <mergeCell ref="G32:H32"/>
    <mergeCell ref="K32:L32"/>
    <mergeCell ref="R32:S32"/>
    <mergeCell ref="D33:E33"/>
    <mergeCell ref="G33:H33"/>
    <mergeCell ref="K33:L33"/>
    <mergeCell ref="R33:S33"/>
    <mergeCell ref="K23:L23"/>
    <mergeCell ref="D12:E12"/>
    <mergeCell ref="G12:H12"/>
    <mergeCell ref="B19:L19"/>
    <mergeCell ref="R25:S25"/>
    <mergeCell ref="U19:V20"/>
    <mergeCell ref="B20:H20"/>
    <mergeCell ref="I20:L20"/>
    <mergeCell ref="P20:S20"/>
    <mergeCell ref="D21:E21"/>
    <mergeCell ref="G21:H21"/>
    <mergeCell ref="K21:L21"/>
    <mergeCell ref="R21:S21"/>
    <mergeCell ref="R24:S24"/>
    <mergeCell ref="M19:O19"/>
    <mergeCell ref="D23:E23"/>
    <mergeCell ref="G23:H23"/>
    <mergeCell ref="D25:E25"/>
    <mergeCell ref="G25:H25"/>
    <mergeCell ref="K25:L25"/>
    <mergeCell ref="K24:L24"/>
    <mergeCell ref="B2:S4"/>
    <mergeCell ref="C6:C10"/>
    <mergeCell ref="F6:N6"/>
    <mergeCell ref="P6:S10"/>
    <mergeCell ref="F7:H7"/>
    <mergeCell ref="I7:N7"/>
    <mergeCell ref="F8:H8"/>
    <mergeCell ref="I8:N8"/>
    <mergeCell ref="F9:L9"/>
    <mergeCell ref="F10:L10"/>
    <mergeCell ref="D26:E26"/>
    <mergeCell ref="G26:H26"/>
    <mergeCell ref="K26:L26"/>
    <mergeCell ref="R26:S26"/>
    <mergeCell ref="D27:E27"/>
    <mergeCell ref="G27:H27"/>
    <mergeCell ref="K27:L27"/>
    <mergeCell ref="R27:S27"/>
    <mergeCell ref="D28:E28"/>
    <mergeCell ref="G28:H28"/>
    <mergeCell ref="K28:L28"/>
    <mergeCell ref="R28:S28"/>
    <mergeCell ref="D29:E29"/>
    <mergeCell ref="G29:H29"/>
    <mergeCell ref="K29:L29"/>
    <mergeCell ref="R29:S29"/>
    <mergeCell ref="D35:E35"/>
    <mergeCell ref="G35:H35"/>
    <mergeCell ref="K35:L35"/>
    <mergeCell ref="R35:S35"/>
    <mergeCell ref="D30:E30"/>
    <mergeCell ref="G30:H30"/>
    <mergeCell ref="K30:L30"/>
    <mergeCell ref="R30:S30"/>
    <mergeCell ref="D31:E31"/>
    <mergeCell ref="G31:H31"/>
    <mergeCell ref="K31:L31"/>
    <mergeCell ref="R31:S31"/>
  </mergeCells>
  <conditionalFormatting sqref="R23:S23 K23:N23">
    <cfRule type="containsText" dxfId="1223" priority="1993" operator="containsText" text="5E">
      <formula>NOT(ISERROR(SEARCH("5E",K23)))</formula>
    </cfRule>
    <cfRule type="containsText" dxfId="1222" priority="1994" operator="containsText" text="5D">
      <formula>NOT(ISERROR(SEARCH("5D",K23)))</formula>
    </cfRule>
    <cfRule type="containsText" dxfId="1221" priority="1995" operator="containsText" text="5C">
      <formula>NOT(ISERROR(SEARCH("5C",K23)))</formula>
    </cfRule>
    <cfRule type="containsText" dxfId="1220" priority="1996" operator="containsText" text="5B">
      <formula>NOT(ISERROR(SEARCH("5B",K23)))</formula>
    </cfRule>
    <cfRule type="containsText" dxfId="1219" priority="1997" operator="containsText" text="5A">
      <formula>NOT(ISERROR(SEARCH("5A",K23)))</formula>
    </cfRule>
    <cfRule type="containsText" dxfId="1218" priority="1998" operator="containsText" text="4E">
      <formula>NOT(ISERROR(SEARCH("4E",K23)))</formula>
    </cfRule>
    <cfRule type="containsText" dxfId="1217" priority="1999" operator="containsText" text="4D">
      <formula>NOT(ISERROR(SEARCH("4D",K23)))</formula>
    </cfRule>
    <cfRule type="containsText" dxfId="1216" priority="2000" operator="containsText" text="4C">
      <formula>NOT(ISERROR(SEARCH("4C",K23)))</formula>
    </cfRule>
    <cfRule type="containsText" dxfId="1215" priority="2001" operator="containsText" text="4B">
      <formula>NOT(ISERROR(SEARCH("4B",K23)))</formula>
    </cfRule>
    <cfRule type="containsText" dxfId="1214" priority="2002" operator="containsText" text="4A">
      <formula>NOT(ISERROR(SEARCH("4A",K23)))</formula>
    </cfRule>
    <cfRule type="containsText" dxfId="1213" priority="2003" operator="containsText" text="3E">
      <formula>NOT(ISERROR(SEARCH("3E",K23)))</formula>
    </cfRule>
    <cfRule type="containsText" dxfId="1212" priority="2004" operator="containsText" text="3D">
      <formula>NOT(ISERROR(SEARCH("3D",K23)))</formula>
    </cfRule>
    <cfRule type="containsText" dxfId="1211" priority="2005" operator="containsText" text="3C">
      <formula>NOT(ISERROR(SEARCH("3C",K23)))</formula>
    </cfRule>
    <cfRule type="containsText" dxfId="1210" priority="2006" operator="containsText" text="3B">
      <formula>NOT(ISERROR(SEARCH("3B",K23)))</formula>
    </cfRule>
    <cfRule type="containsText" dxfId="1209" priority="2007" operator="containsText" text="3A">
      <formula>NOT(ISERROR(SEARCH("3A",K23)))</formula>
    </cfRule>
    <cfRule type="containsText" dxfId="1208" priority="2008" operator="containsText" text="2E">
      <formula>NOT(ISERROR(SEARCH("2E",K23)))</formula>
    </cfRule>
    <cfRule type="containsText" dxfId="1207" priority="2009" operator="containsText" text="2D">
      <formula>NOT(ISERROR(SEARCH("2D",K23)))</formula>
    </cfRule>
    <cfRule type="containsText" dxfId="1206" priority="2010" operator="containsText" text="2C">
      <formula>NOT(ISERROR(SEARCH("2C",K23)))</formula>
    </cfRule>
    <cfRule type="containsText" dxfId="1205" priority="2011" operator="containsText" text="2B">
      <formula>NOT(ISERROR(SEARCH("2B",K23)))</formula>
    </cfRule>
    <cfRule type="containsText" dxfId="1204" priority="2012" operator="containsText" text="2A">
      <formula>NOT(ISERROR(SEARCH("2A",K23)))</formula>
    </cfRule>
    <cfRule type="containsText" dxfId="1203" priority="2013" operator="containsText" text="1E">
      <formula>NOT(ISERROR(SEARCH("1E",K23)))</formula>
    </cfRule>
    <cfRule type="containsText" dxfId="1202" priority="2014" operator="containsText" text="1D">
      <formula>NOT(ISERROR(SEARCH("1D",K23)))</formula>
    </cfRule>
    <cfRule type="containsText" dxfId="1201" priority="2015" operator="containsText" text="1B">
      <formula>NOT(ISERROR(SEARCH("1B",K23)))</formula>
    </cfRule>
    <cfRule type="containsText" dxfId="1200" priority="2016" operator="containsText" text="1A">
      <formula>NOT(ISERROR(SEARCH("1A",K23)))</formula>
    </cfRule>
  </conditionalFormatting>
  <conditionalFormatting sqref="R24:S24 K24:N24">
    <cfRule type="containsText" dxfId="1199" priority="1225" operator="containsText" text="5E">
      <formula>NOT(ISERROR(SEARCH("5E",K24)))</formula>
    </cfRule>
    <cfRule type="containsText" dxfId="1198" priority="1226" operator="containsText" text="5D">
      <formula>NOT(ISERROR(SEARCH("5D",K24)))</formula>
    </cfRule>
    <cfRule type="containsText" dxfId="1197" priority="1227" operator="containsText" text="5C">
      <formula>NOT(ISERROR(SEARCH("5C",K24)))</formula>
    </cfRule>
    <cfRule type="containsText" dxfId="1196" priority="1228" operator="containsText" text="5B">
      <formula>NOT(ISERROR(SEARCH("5B",K24)))</formula>
    </cfRule>
    <cfRule type="containsText" dxfId="1195" priority="1229" operator="containsText" text="5A">
      <formula>NOT(ISERROR(SEARCH("5A",K24)))</formula>
    </cfRule>
    <cfRule type="containsText" dxfId="1194" priority="1230" operator="containsText" text="4E">
      <formula>NOT(ISERROR(SEARCH("4E",K24)))</formula>
    </cfRule>
    <cfRule type="containsText" dxfId="1193" priority="1231" operator="containsText" text="4D">
      <formula>NOT(ISERROR(SEARCH("4D",K24)))</formula>
    </cfRule>
    <cfRule type="containsText" dxfId="1192" priority="1232" operator="containsText" text="4C">
      <formula>NOT(ISERROR(SEARCH("4C",K24)))</formula>
    </cfRule>
    <cfRule type="containsText" dxfId="1191" priority="1233" operator="containsText" text="4B">
      <formula>NOT(ISERROR(SEARCH("4B",K24)))</formula>
    </cfRule>
    <cfRule type="containsText" dxfId="1190" priority="1234" operator="containsText" text="4A">
      <formula>NOT(ISERROR(SEARCH("4A",K24)))</formula>
    </cfRule>
    <cfRule type="containsText" dxfId="1189" priority="1235" operator="containsText" text="3E">
      <formula>NOT(ISERROR(SEARCH("3E",K24)))</formula>
    </cfRule>
    <cfRule type="containsText" dxfId="1188" priority="1236" operator="containsText" text="3D">
      <formula>NOT(ISERROR(SEARCH("3D",K24)))</formula>
    </cfRule>
    <cfRule type="containsText" dxfId="1187" priority="1237" operator="containsText" text="3C">
      <formula>NOT(ISERROR(SEARCH("3C",K24)))</formula>
    </cfRule>
    <cfRule type="containsText" dxfId="1186" priority="1238" operator="containsText" text="3B">
      <formula>NOT(ISERROR(SEARCH("3B",K24)))</formula>
    </cfRule>
    <cfRule type="containsText" dxfId="1185" priority="1239" operator="containsText" text="3A">
      <formula>NOT(ISERROR(SEARCH("3A",K24)))</formula>
    </cfRule>
    <cfRule type="containsText" dxfId="1184" priority="1240" operator="containsText" text="2E">
      <formula>NOT(ISERROR(SEARCH("2E",K24)))</formula>
    </cfRule>
    <cfRule type="containsText" dxfId="1183" priority="1241" operator="containsText" text="2D">
      <formula>NOT(ISERROR(SEARCH("2D",K24)))</formula>
    </cfRule>
    <cfRule type="containsText" dxfId="1182" priority="1242" operator="containsText" text="2C">
      <formula>NOT(ISERROR(SEARCH("2C",K24)))</formula>
    </cfRule>
    <cfRule type="containsText" dxfId="1181" priority="1243" operator="containsText" text="2B">
      <formula>NOT(ISERROR(SEARCH("2B",K24)))</formula>
    </cfRule>
    <cfRule type="containsText" dxfId="1180" priority="1244" operator="containsText" text="2A">
      <formula>NOT(ISERROR(SEARCH("2A",K24)))</formula>
    </cfRule>
    <cfRule type="containsText" dxfId="1179" priority="1245" operator="containsText" text="1E">
      <formula>NOT(ISERROR(SEARCH("1E",K24)))</formula>
    </cfRule>
    <cfRule type="containsText" dxfId="1178" priority="1246" operator="containsText" text="1D">
      <formula>NOT(ISERROR(SEARCH("1D",K24)))</formula>
    </cfRule>
    <cfRule type="containsText" dxfId="1177" priority="1247" operator="containsText" text="1B">
      <formula>NOT(ISERROR(SEARCH("1B",K24)))</formula>
    </cfRule>
    <cfRule type="containsText" dxfId="1176" priority="1248" operator="containsText" text="1A">
      <formula>NOT(ISERROR(SEARCH("1A",K24)))</formula>
    </cfRule>
  </conditionalFormatting>
  <conditionalFormatting sqref="R25:S25 K25:N25">
    <cfRule type="containsText" dxfId="1175" priority="1201" operator="containsText" text="5E">
      <formula>NOT(ISERROR(SEARCH("5E",K25)))</formula>
    </cfRule>
    <cfRule type="containsText" dxfId="1174" priority="1202" operator="containsText" text="5D">
      <formula>NOT(ISERROR(SEARCH("5D",K25)))</formula>
    </cfRule>
    <cfRule type="containsText" dxfId="1173" priority="1203" operator="containsText" text="5C">
      <formula>NOT(ISERROR(SEARCH("5C",K25)))</formula>
    </cfRule>
    <cfRule type="containsText" dxfId="1172" priority="1204" operator="containsText" text="5B">
      <formula>NOT(ISERROR(SEARCH("5B",K25)))</formula>
    </cfRule>
    <cfRule type="containsText" dxfId="1171" priority="1205" operator="containsText" text="5A">
      <formula>NOT(ISERROR(SEARCH("5A",K25)))</formula>
    </cfRule>
    <cfRule type="containsText" dxfId="1170" priority="1206" operator="containsText" text="4E">
      <formula>NOT(ISERROR(SEARCH("4E",K25)))</formula>
    </cfRule>
    <cfRule type="containsText" dxfId="1169" priority="1207" operator="containsText" text="4D">
      <formula>NOT(ISERROR(SEARCH("4D",K25)))</formula>
    </cfRule>
    <cfRule type="containsText" dxfId="1168" priority="1208" operator="containsText" text="4C">
      <formula>NOT(ISERROR(SEARCH("4C",K25)))</formula>
    </cfRule>
    <cfRule type="containsText" dxfId="1167" priority="1209" operator="containsText" text="4B">
      <formula>NOT(ISERROR(SEARCH("4B",K25)))</formula>
    </cfRule>
    <cfRule type="containsText" dxfId="1166" priority="1210" operator="containsText" text="4A">
      <formula>NOT(ISERROR(SEARCH("4A",K25)))</formula>
    </cfRule>
    <cfRule type="containsText" dxfId="1165" priority="1211" operator="containsText" text="3E">
      <formula>NOT(ISERROR(SEARCH("3E",K25)))</formula>
    </cfRule>
    <cfRule type="containsText" dxfId="1164" priority="1212" operator="containsText" text="3D">
      <formula>NOT(ISERROR(SEARCH("3D",K25)))</formula>
    </cfRule>
    <cfRule type="containsText" dxfId="1163" priority="1213" operator="containsText" text="3C">
      <formula>NOT(ISERROR(SEARCH("3C",K25)))</formula>
    </cfRule>
    <cfRule type="containsText" dxfId="1162" priority="1214" operator="containsText" text="3B">
      <formula>NOT(ISERROR(SEARCH("3B",K25)))</formula>
    </cfRule>
    <cfRule type="containsText" dxfId="1161" priority="1215" operator="containsText" text="3A">
      <formula>NOT(ISERROR(SEARCH("3A",K25)))</formula>
    </cfRule>
    <cfRule type="containsText" dxfId="1160" priority="1216" operator="containsText" text="2E">
      <formula>NOT(ISERROR(SEARCH("2E",K25)))</formula>
    </cfRule>
    <cfRule type="containsText" dxfId="1159" priority="1217" operator="containsText" text="2D">
      <formula>NOT(ISERROR(SEARCH("2D",K25)))</formula>
    </cfRule>
    <cfRule type="containsText" dxfId="1158" priority="1218" operator="containsText" text="2C">
      <formula>NOT(ISERROR(SEARCH("2C",K25)))</formula>
    </cfRule>
    <cfRule type="containsText" dxfId="1157" priority="1219" operator="containsText" text="2B">
      <formula>NOT(ISERROR(SEARCH("2B",K25)))</formula>
    </cfRule>
    <cfRule type="containsText" dxfId="1156" priority="1220" operator="containsText" text="2A">
      <formula>NOT(ISERROR(SEARCH("2A",K25)))</formula>
    </cfRule>
    <cfRule type="containsText" dxfId="1155" priority="1221" operator="containsText" text="1E">
      <formula>NOT(ISERROR(SEARCH("1E",K25)))</formula>
    </cfRule>
    <cfRule type="containsText" dxfId="1154" priority="1222" operator="containsText" text="1D">
      <formula>NOT(ISERROR(SEARCH("1D",K25)))</formula>
    </cfRule>
    <cfRule type="containsText" dxfId="1153" priority="1223" operator="containsText" text="1B">
      <formula>NOT(ISERROR(SEARCH("1B",K25)))</formula>
    </cfRule>
    <cfRule type="containsText" dxfId="1152" priority="1224" operator="containsText" text="1A">
      <formula>NOT(ISERROR(SEARCH("1A",K25)))</formula>
    </cfRule>
  </conditionalFormatting>
  <conditionalFormatting sqref="R26:S26 K26:N26">
    <cfRule type="containsText" dxfId="1151" priority="1129" operator="containsText" text="5E">
      <formula>NOT(ISERROR(SEARCH("5E",K26)))</formula>
    </cfRule>
    <cfRule type="containsText" dxfId="1150" priority="1130" operator="containsText" text="5D">
      <formula>NOT(ISERROR(SEARCH("5D",K26)))</formula>
    </cfRule>
    <cfRule type="containsText" dxfId="1149" priority="1131" operator="containsText" text="5C">
      <formula>NOT(ISERROR(SEARCH("5C",K26)))</formula>
    </cfRule>
    <cfRule type="containsText" dxfId="1148" priority="1132" operator="containsText" text="5B">
      <formula>NOT(ISERROR(SEARCH("5B",K26)))</formula>
    </cfRule>
    <cfRule type="containsText" dxfId="1147" priority="1133" operator="containsText" text="5A">
      <formula>NOT(ISERROR(SEARCH("5A",K26)))</formula>
    </cfRule>
    <cfRule type="containsText" dxfId="1146" priority="1134" operator="containsText" text="4E">
      <formula>NOT(ISERROR(SEARCH("4E",K26)))</formula>
    </cfRule>
    <cfRule type="containsText" dxfId="1145" priority="1135" operator="containsText" text="4D">
      <formula>NOT(ISERROR(SEARCH("4D",K26)))</formula>
    </cfRule>
    <cfRule type="containsText" dxfId="1144" priority="1136" operator="containsText" text="4C">
      <formula>NOT(ISERROR(SEARCH("4C",K26)))</formula>
    </cfRule>
    <cfRule type="containsText" dxfId="1143" priority="1137" operator="containsText" text="4B">
      <formula>NOT(ISERROR(SEARCH("4B",K26)))</formula>
    </cfRule>
    <cfRule type="containsText" dxfId="1142" priority="1138" operator="containsText" text="4A">
      <formula>NOT(ISERROR(SEARCH("4A",K26)))</formula>
    </cfRule>
    <cfRule type="containsText" dxfId="1141" priority="1139" operator="containsText" text="3E">
      <formula>NOT(ISERROR(SEARCH("3E",K26)))</formula>
    </cfRule>
    <cfRule type="containsText" dxfId="1140" priority="1140" operator="containsText" text="3D">
      <formula>NOT(ISERROR(SEARCH("3D",K26)))</formula>
    </cfRule>
    <cfRule type="containsText" dxfId="1139" priority="1141" operator="containsText" text="3C">
      <formula>NOT(ISERROR(SEARCH("3C",K26)))</formula>
    </cfRule>
    <cfRule type="containsText" dxfId="1138" priority="1142" operator="containsText" text="3B">
      <formula>NOT(ISERROR(SEARCH("3B",K26)))</formula>
    </cfRule>
    <cfRule type="containsText" dxfId="1137" priority="1143" operator="containsText" text="3A">
      <formula>NOT(ISERROR(SEARCH("3A",K26)))</formula>
    </cfRule>
    <cfRule type="containsText" dxfId="1136" priority="1144" operator="containsText" text="2E">
      <formula>NOT(ISERROR(SEARCH("2E",K26)))</formula>
    </cfRule>
    <cfRule type="containsText" dxfId="1135" priority="1145" operator="containsText" text="2D">
      <formula>NOT(ISERROR(SEARCH("2D",K26)))</formula>
    </cfRule>
    <cfRule type="containsText" dxfId="1134" priority="1146" operator="containsText" text="2C">
      <formula>NOT(ISERROR(SEARCH("2C",K26)))</formula>
    </cfRule>
    <cfRule type="containsText" dxfId="1133" priority="1147" operator="containsText" text="2B">
      <formula>NOT(ISERROR(SEARCH("2B",K26)))</formula>
    </cfRule>
    <cfRule type="containsText" dxfId="1132" priority="1148" operator="containsText" text="2A">
      <formula>NOT(ISERROR(SEARCH("2A",K26)))</formula>
    </cfRule>
    <cfRule type="containsText" dxfId="1131" priority="1149" operator="containsText" text="1E">
      <formula>NOT(ISERROR(SEARCH("1E",K26)))</formula>
    </cfRule>
    <cfRule type="containsText" dxfId="1130" priority="1150" operator="containsText" text="1D">
      <formula>NOT(ISERROR(SEARCH("1D",K26)))</formula>
    </cfRule>
    <cfRule type="containsText" dxfId="1129" priority="1151" operator="containsText" text="1B">
      <formula>NOT(ISERROR(SEARCH("1B",K26)))</formula>
    </cfRule>
    <cfRule type="containsText" dxfId="1128" priority="1152" operator="containsText" text="1A">
      <formula>NOT(ISERROR(SEARCH("1A",K26)))</formula>
    </cfRule>
  </conditionalFormatting>
  <conditionalFormatting sqref="R27:S27 K27:N27">
    <cfRule type="containsText" dxfId="1127" priority="1105" operator="containsText" text="5E">
      <formula>NOT(ISERROR(SEARCH("5E",K27)))</formula>
    </cfRule>
    <cfRule type="containsText" dxfId="1126" priority="1106" operator="containsText" text="5D">
      <formula>NOT(ISERROR(SEARCH("5D",K27)))</formula>
    </cfRule>
    <cfRule type="containsText" dxfId="1125" priority="1107" operator="containsText" text="5C">
      <formula>NOT(ISERROR(SEARCH("5C",K27)))</formula>
    </cfRule>
    <cfRule type="containsText" dxfId="1124" priority="1108" operator="containsText" text="5B">
      <formula>NOT(ISERROR(SEARCH("5B",K27)))</formula>
    </cfRule>
    <cfRule type="containsText" dxfId="1123" priority="1109" operator="containsText" text="5A">
      <formula>NOT(ISERROR(SEARCH("5A",K27)))</formula>
    </cfRule>
    <cfRule type="containsText" dxfId="1122" priority="1110" operator="containsText" text="4E">
      <formula>NOT(ISERROR(SEARCH("4E",K27)))</formula>
    </cfRule>
    <cfRule type="containsText" dxfId="1121" priority="1111" operator="containsText" text="4D">
      <formula>NOT(ISERROR(SEARCH("4D",K27)))</formula>
    </cfRule>
    <cfRule type="containsText" dxfId="1120" priority="1112" operator="containsText" text="4C">
      <formula>NOT(ISERROR(SEARCH("4C",K27)))</formula>
    </cfRule>
    <cfRule type="containsText" dxfId="1119" priority="1113" operator="containsText" text="4B">
      <formula>NOT(ISERROR(SEARCH("4B",K27)))</formula>
    </cfRule>
    <cfRule type="containsText" dxfId="1118" priority="1114" operator="containsText" text="4A">
      <formula>NOT(ISERROR(SEARCH("4A",K27)))</formula>
    </cfRule>
    <cfRule type="containsText" dxfId="1117" priority="1115" operator="containsText" text="3E">
      <formula>NOT(ISERROR(SEARCH("3E",K27)))</formula>
    </cfRule>
    <cfRule type="containsText" dxfId="1116" priority="1116" operator="containsText" text="3D">
      <formula>NOT(ISERROR(SEARCH("3D",K27)))</formula>
    </cfRule>
    <cfRule type="containsText" dxfId="1115" priority="1117" operator="containsText" text="3C">
      <formula>NOT(ISERROR(SEARCH("3C",K27)))</formula>
    </cfRule>
    <cfRule type="containsText" dxfId="1114" priority="1118" operator="containsText" text="3B">
      <formula>NOT(ISERROR(SEARCH("3B",K27)))</formula>
    </cfRule>
    <cfRule type="containsText" dxfId="1113" priority="1119" operator="containsText" text="3A">
      <formula>NOT(ISERROR(SEARCH("3A",K27)))</formula>
    </cfRule>
    <cfRule type="containsText" dxfId="1112" priority="1120" operator="containsText" text="2E">
      <formula>NOT(ISERROR(SEARCH("2E",K27)))</formula>
    </cfRule>
    <cfRule type="containsText" dxfId="1111" priority="1121" operator="containsText" text="2D">
      <formula>NOT(ISERROR(SEARCH("2D",K27)))</formula>
    </cfRule>
    <cfRule type="containsText" dxfId="1110" priority="1122" operator="containsText" text="2C">
      <formula>NOT(ISERROR(SEARCH("2C",K27)))</formula>
    </cfRule>
    <cfRule type="containsText" dxfId="1109" priority="1123" operator="containsText" text="2B">
      <formula>NOT(ISERROR(SEARCH("2B",K27)))</formula>
    </cfRule>
    <cfRule type="containsText" dxfId="1108" priority="1124" operator="containsText" text="2A">
      <formula>NOT(ISERROR(SEARCH("2A",K27)))</formula>
    </cfRule>
    <cfRule type="containsText" dxfId="1107" priority="1125" operator="containsText" text="1E">
      <formula>NOT(ISERROR(SEARCH("1E",K27)))</formula>
    </cfRule>
    <cfRule type="containsText" dxfId="1106" priority="1126" operator="containsText" text="1D">
      <formula>NOT(ISERROR(SEARCH("1D",K27)))</formula>
    </cfRule>
    <cfRule type="containsText" dxfId="1105" priority="1127" operator="containsText" text="1B">
      <formula>NOT(ISERROR(SEARCH("1B",K27)))</formula>
    </cfRule>
    <cfRule type="containsText" dxfId="1104" priority="1128" operator="containsText" text="1A">
      <formula>NOT(ISERROR(SEARCH("1A",K27)))</formula>
    </cfRule>
  </conditionalFormatting>
  <conditionalFormatting sqref="R28:S28 K28:N28">
    <cfRule type="containsText" dxfId="1103" priority="1081" operator="containsText" text="5E">
      <formula>NOT(ISERROR(SEARCH("5E",K28)))</formula>
    </cfRule>
    <cfRule type="containsText" dxfId="1102" priority="1082" operator="containsText" text="5D">
      <formula>NOT(ISERROR(SEARCH("5D",K28)))</formula>
    </cfRule>
    <cfRule type="containsText" dxfId="1101" priority="1083" operator="containsText" text="5C">
      <formula>NOT(ISERROR(SEARCH("5C",K28)))</formula>
    </cfRule>
    <cfRule type="containsText" dxfId="1100" priority="1084" operator="containsText" text="5B">
      <formula>NOT(ISERROR(SEARCH("5B",K28)))</formula>
    </cfRule>
    <cfRule type="containsText" dxfId="1099" priority="1085" operator="containsText" text="5A">
      <formula>NOT(ISERROR(SEARCH("5A",K28)))</formula>
    </cfRule>
    <cfRule type="containsText" dxfId="1098" priority="1086" operator="containsText" text="4E">
      <formula>NOT(ISERROR(SEARCH("4E",K28)))</formula>
    </cfRule>
    <cfRule type="containsText" dxfId="1097" priority="1087" operator="containsText" text="4D">
      <formula>NOT(ISERROR(SEARCH("4D",K28)))</formula>
    </cfRule>
    <cfRule type="containsText" dxfId="1096" priority="1088" operator="containsText" text="4C">
      <formula>NOT(ISERROR(SEARCH("4C",K28)))</formula>
    </cfRule>
    <cfRule type="containsText" dxfId="1095" priority="1089" operator="containsText" text="4B">
      <formula>NOT(ISERROR(SEARCH("4B",K28)))</formula>
    </cfRule>
    <cfRule type="containsText" dxfId="1094" priority="1090" operator="containsText" text="4A">
      <formula>NOT(ISERROR(SEARCH("4A",K28)))</formula>
    </cfRule>
    <cfRule type="containsText" dxfId="1093" priority="1091" operator="containsText" text="3E">
      <formula>NOT(ISERROR(SEARCH("3E",K28)))</formula>
    </cfRule>
    <cfRule type="containsText" dxfId="1092" priority="1092" operator="containsText" text="3D">
      <formula>NOT(ISERROR(SEARCH("3D",K28)))</formula>
    </cfRule>
    <cfRule type="containsText" dxfId="1091" priority="1093" operator="containsText" text="3C">
      <formula>NOT(ISERROR(SEARCH("3C",K28)))</formula>
    </cfRule>
    <cfRule type="containsText" dxfId="1090" priority="1094" operator="containsText" text="3B">
      <formula>NOT(ISERROR(SEARCH("3B",K28)))</formula>
    </cfRule>
    <cfRule type="containsText" dxfId="1089" priority="1095" operator="containsText" text="3A">
      <formula>NOT(ISERROR(SEARCH("3A",K28)))</formula>
    </cfRule>
    <cfRule type="containsText" dxfId="1088" priority="1096" operator="containsText" text="2E">
      <formula>NOT(ISERROR(SEARCH("2E",K28)))</formula>
    </cfRule>
    <cfRule type="containsText" dxfId="1087" priority="1097" operator="containsText" text="2D">
      <formula>NOT(ISERROR(SEARCH("2D",K28)))</formula>
    </cfRule>
    <cfRule type="containsText" dxfId="1086" priority="1098" operator="containsText" text="2C">
      <formula>NOT(ISERROR(SEARCH("2C",K28)))</formula>
    </cfRule>
    <cfRule type="containsText" dxfId="1085" priority="1099" operator="containsText" text="2B">
      <formula>NOT(ISERROR(SEARCH("2B",K28)))</formula>
    </cfRule>
    <cfRule type="containsText" dxfId="1084" priority="1100" operator="containsText" text="2A">
      <formula>NOT(ISERROR(SEARCH("2A",K28)))</formula>
    </cfRule>
    <cfRule type="containsText" dxfId="1083" priority="1101" operator="containsText" text="1E">
      <formula>NOT(ISERROR(SEARCH("1E",K28)))</formula>
    </cfRule>
    <cfRule type="containsText" dxfId="1082" priority="1102" operator="containsText" text="1D">
      <formula>NOT(ISERROR(SEARCH("1D",K28)))</formula>
    </cfRule>
    <cfRule type="containsText" dxfId="1081" priority="1103" operator="containsText" text="1B">
      <formula>NOT(ISERROR(SEARCH("1B",K28)))</formula>
    </cfRule>
    <cfRule type="containsText" dxfId="1080" priority="1104" operator="containsText" text="1A">
      <formula>NOT(ISERROR(SEARCH("1A",K28)))</formula>
    </cfRule>
  </conditionalFormatting>
  <conditionalFormatting sqref="R29:S29 K29:N29">
    <cfRule type="containsText" dxfId="1079" priority="1057" operator="containsText" text="5E">
      <formula>NOT(ISERROR(SEARCH("5E",K29)))</formula>
    </cfRule>
    <cfRule type="containsText" dxfId="1078" priority="1058" operator="containsText" text="5D">
      <formula>NOT(ISERROR(SEARCH("5D",K29)))</formula>
    </cfRule>
    <cfRule type="containsText" dxfId="1077" priority="1059" operator="containsText" text="5C">
      <formula>NOT(ISERROR(SEARCH("5C",K29)))</formula>
    </cfRule>
    <cfRule type="containsText" dxfId="1076" priority="1060" operator="containsText" text="5B">
      <formula>NOT(ISERROR(SEARCH("5B",K29)))</formula>
    </cfRule>
    <cfRule type="containsText" dxfId="1075" priority="1061" operator="containsText" text="5A">
      <formula>NOT(ISERROR(SEARCH("5A",K29)))</formula>
    </cfRule>
    <cfRule type="containsText" dxfId="1074" priority="1062" operator="containsText" text="4E">
      <formula>NOT(ISERROR(SEARCH("4E",K29)))</formula>
    </cfRule>
    <cfRule type="containsText" dxfId="1073" priority="1063" operator="containsText" text="4D">
      <formula>NOT(ISERROR(SEARCH("4D",K29)))</formula>
    </cfRule>
    <cfRule type="containsText" dxfId="1072" priority="1064" operator="containsText" text="4C">
      <formula>NOT(ISERROR(SEARCH("4C",K29)))</formula>
    </cfRule>
    <cfRule type="containsText" dxfId="1071" priority="1065" operator="containsText" text="4B">
      <formula>NOT(ISERROR(SEARCH("4B",K29)))</formula>
    </cfRule>
    <cfRule type="containsText" dxfId="1070" priority="1066" operator="containsText" text="4A">
      <formula>NOT(ISERROR(SEARCH("4A",K29)))</formula>
    </cfRule>
    <cfRule type="containsText" dxfId="1069" priority="1067" operator="containsText" text="3E">
      <formula>NOT(ISERROR(SEARCH("3E",K29)))</formula>
    </cfRule>
    <cfRule type="containsText" dxfId="1068" priority="1068" operator="containsText" text="3D">
      <formula>NOT(ISERROR(SEARCH("3D",K29)))</formula>
    </cfRule>
    <cfRule type="containsText" dxfId="1067" priority="1069" operator="containsText" text="3C">
      <formula>NOT(ISERROR(SEARCH("3C",K29)))</formula>
    </cfRule>
    <cfRule type="containsText" dxfId="1066" priority="1070" operator="containsText" text="3B">
      <formula>NOT(ISERROR(SEARCH("3B",K29)))</formula>
    </cfRule>
    <cfRule type="containsText" dxfId="1065" priority="1071" operator="containsText" text="3A">
      <formula>NOT(ISERROR(SEARCH("3A",K29)))</formula>
    </cfRule>
    <cfRule type="containsText" dxfId="1064" priority="1072" operator="containsText" text="2E">
      <formula>NOT(ISERROR(SEARCH("2E",K29)))</formula>
    </cfRule>
    <cfRule type="containsText" dxfId="1063" priority="1073" operator="containsText" text="2D">
      <formula>NOT(ISERROR(SEARCH("2D",K29)))</formula>
    </cfRule>
    <cfRule type="containsText" dxfId="1062" priority="1074" operator="containsText" text="2C">
      <formula>NOT(ISERROR(SEARCH("2C",K29)))</formula>
    </cfRule>
    <cfRule type="containsText" dxfId="1061" priority="1075" operator="containsText" text="2B">
      <formula>NOT(ISERROR(SEARCH("2B",K29)))</formula>
    </cfRule>
    <cfRule type="containsText" dxfId="1060" priority="1076" operator="containsText" text="2A">
      <formula>NOT(ISERROR(SEARCH("2A",K29)))</formula>
    </cfRule>
    <cfRule type="containsText" dxfId="1059" priority="1077" operator="containsText" text="1E">
      <formula>NOT(ISERROR(SEARCH("1E",K29)))</formula>
    </cfRule>
    <cfRule type="containsText" dxfId="1058" priority="1078" operator="containsText" text="1D">
      <formula>NOT(ISERROR(SEARCH("1D",K29)))</formula>
    </cfRule>
    <cfRule type="containsText" dxfId="1057" priority="1079" operator="containsText" text="1B">
      <formula>NOT(ISERROR(SEARCH("1B",K29)))</formula>
    </cfRule>
    <cfRule type="containsText" dxfId="1056" priority="1080" operator="containsText" text="1A">
      <formula>NOT(ISERROR(SEARCH("1A",K29)))</formula>
    </cfRule>
  </conditionalFormatting>
  <conditionalFormatting sqref="R30:S30 K30:N30">
    <cfRule type="containsText" dxfId="1055" priority="1033" operator="containsText" text="5E">
      <formula>NOT(ISERROR(SEARCH("5E",K30)))</formula>
    </cfRule>
    <cfRule type="containsText" dxfId="1054" priority="1034" operator="containsText" text="5D">
      <formula>NOT(ISERROR(SEARCH("5D",K30)))</formula>
    </cfRule>
    <cfRule type="containsText" dxfId="1053" priority="1035" operator="containsText" text="5C">
      <formula>NOT(ISERROR(SEARCH("5C",K30)))</formula>
    </cfRule>
    <cfRule type="containsText" dxfId="1052" priority="1036" operator="containsText" text="5B">
      <formula>NOT(ISERROR(SEARCH("5B",K30)))</formula>
    </cfRule>
    <cfRule type="containsText" dxfId="1051" priority="1037" operator="containsText" text="5A">
      <formula>NOT(ISERROR(SEARCH("5A",K30)))</formula>
    </cfRule>
    <cfRule type="containsText" dxfId="1050" priority="1038" operator="containsText" text="4E">
      <formula>NOT(ISERROR(SEARCH("4E",K30)))</formula>
    </cfRule>
    <cfRule type="containsText" dxfId="1049" priority="1039" operator="containsText" text="4D">
      <formula>NOT(ISERROR(SEARCH("4D",K30)))</formula>
    </cfRule>
    <cfRule type="containsText" dxfId="1048" priority="1040" operator="containsText" text="4C">
      <formula>NOT(ISERROR(SEARCH("4C",K30)))</formula>
    </cfRule>
    <cfRule type="containsText" dxfId="1047" priority="1041" operator="containsText" text="4B">
      <formula>NOT(ISERROR(SEARCH("4B",K30)))</formula>
    </cfRule>
    <cfRule type="containsText" dxfId="1046" priority="1042" operator="containsText" text="4A">
      <formula>NOT(ISERROR(SEARCH("4A",K30)))</formula>
    </cfRule>
    <cfRule type="containsText" dxfId="1045" priority="1043" operator="containsText" text="3E">
      <formula>NOT(ISERROR(SEARCH("3E",K30)))</formula>
    </cfRule>
    <cfRule type="containsText" dxfId="1044" priority="1044" operator="containsText" text="3D">
      <formula>NOT(ISERROR(SEARCH("3D",K30)))</formula>
    </cfRule>
    <cfRule type="containsText" dxfId="1043" priority="1045" operator="containsText" text="3C">
      <formula>NOT(ISERROR(SEARCH("3C",K30)))</formula>
    </cfRule>
    <cfRule type="containsText" dxfId="1042" priority="1046" operator="containsText" text="3B">
      <formula>NOT(ISERROR(SEARCH("3B",K30)))</formula>
    </cfRule>
    <cfRule type="containsText" dxfId="1041" priority="1047" operator="containsText" text="3A">
      <formula>NOT(ISERROR(SEARCH("3A",K30)))</formula>
    </cfRule>
    <cfRule type="containsText" dxfId="1040" priority="1048" operator="containsText" text="2E">
      <formula>NOT(ISERROR(SEARCH("2E",K30)))</formula>
    </cfRule>
    <cfRule type="containsText" dxfId="1039" priority="1049" operator="containsText" text="2D">
      <formula>NOT(ISERROR(SEARCH("2D",K30)))</formula>
    </cfRule>
    <cfRule type="containsText" dxfId="1038" priority="1050" operator="containsText" text="2C">
      <formula>NOT(ISERROR(SEARCH("2C",K30)))</formula>
    </cfRule>
    <cfRule type="containsText" dxfId="1037" priority="1051" operator="containsText" text="2B">
      <formula>NOT(ISERROR(SEARCH("2B",K30)))</formula>
    </cfRule>
    <cfRule type="containsText" dxfId="1036" priority="1052" operator="containsText" text="2A">
      <formula>NOT(ISERROR(SEARCH("2A",K30)))</formula>
    </cfRule>
    <cfRule type="containsText" dxfId="1035" priority="1053" operator="containsText" text="1E">
      <formula>NOT(ISERROR(SEARCH("1E",K30)))</formula>
    </cfRule>
    <cfRule type="containsText" dxfId="1034" priority="1054" operator="containsText" text="1D">
      <formula>NOT(ISERROR(SEARCH("1D",K30)))</formula>
    </cfRule>
    <cfRule type="containsText" dxfId="1033" priority="1055" operator="containsText" text="1B">
      <formula>NOT(ISERROR(SEARCH("1B",K30)))</formula>
    </cfRule>
    <cfRule type="containsText" dxfId="1032" priority="1056" operator="containsText" text="1A">
      <formula>NOT(ISERROR(SEARCH("1A",K30)))</formula>
    </cfRule>
  </conditionalFormatting>
  <conditionalFormatting sqref="R31:S31 K31:N31">
    <cfRule type="containsText" dxfId="1031" priority="1009" operator="containsText" text="5E">
      <formula>NOT(ISERROR(SEARCH("5E",K31)))</formula>
    </cfRule>
    <cfRule type="containsText" dxfId="1030" priority="1010" operator="containsText" text="5D">
      <formula>NOT(ISERROR(SEARCH("5D",K31)))</formula>
    </cfRule>
    <cfRule type="containsText" dxfId="1029" priority="1011" operator="containsText" text="5C">
      <formula>NOT(ISERROR(SEARCH("5C",K31)))</formula>
    </cfRule>
    <cfRule type="containsText" dxfId="1028" priority="1012" operator="containsText" text="5B">
      <formula>NOT(ISERROR(SEARCH("5B",K31)))</formula>
    </cfRule>
    <cfRule type="containsText" dxfId="1027" priority="1013" operator="containsText" text="5A">
      <formula>NOT(ISERROR(SEARCH("5A",K31)))</formula>
    </cfRule>
    <cfRule type="containsText" dxfId="1026" priority="1014" operator="containsText" text="4E">
      <formula>NOT(ISERROR(SEARCH("4E",K31)))</formula>
    </cfRule>
    <cfRule type="containsText" dxfId="1025" priority="1015" operator="containsText" text="4D">
      <formula>NOT(ISERROR(SEARCH("4D",K31)))</formula>
    </cfRule>
    <cfRule type="containsText" dxfId="1024" priority="1016" operator="containsText" text="4C">
      <formula>NOT(ISERROR(SEARCH("4C",K31)))</formula>
    </cfRule>
    <cfRule type="containsText" dxfId="1023" priority="1017" operator="containsText" text="4B">
      <formula>NOT(ISERROR(SEARCH("4B",K31)))</formula>
    </cfRule>
    <cfRule type="containsText" dxfId="1022" priority="1018" operator="containsText" text="4A">
      <formula>NOT(ISERROR(SEARCH("4A",K31)))</formula>
    </cfRule>
    <cfRule type="containsText" dxfId="1021" priority="1019" operator="containsText" text="3E">
      <formula>NOT(ISERROR(SEARCH("3E",K31)))</formula>
    </cfRule>
    <cfRule type="containsText" dxfId="1020" priority="1020" operator="containsText" text="3D">
      <formula>NOT(ISERROR(SEARCH("3D",K31)))</formula>
    </cfRule>
    <cfRule type="containsText" dxfId="1019" priority="1021" operator="containsText" text="3C">
      <formula>NOT(ISERROR(SEARCH("3C",K31)))</formula>
    </cfRule>
    <cfRule type="containsText" dxfId="1018" priority="1022" operator="containsText" text="3B">
      <formula>NOT(ISERROR(SEARCH("3B",K31)))</formula>
    </cfRule>
    <cfRule type="containsText" dxfId="1017" priority="1023" operator="containsText" text="3A">
      <formula>NOT(ISERROR(SEARCH("3A",K31)))</formula>
    </cfRule>
    <cfRule type="containsText" dxfId="1016" priority="1024" operator="containsText" text="2E">
      <formula>NOT(ISERROR(SEARCH("2E",K31)))</formula>
    </cfRule>
    <cfRule type="containsText" dxfId="1015" priority="1025" operator="containsText" text="2D">
      <formula>NOT(ISERROR(SEARCH("2D",K31)))</formula>
    </cfRule>
    <cfRule type="containsText" dxfId="1014" priority="1026" operator="containsText" text="2C">
      <formula>NOT(ISERROR(SEARCH("2C",K31)))</formula>
    </cfRule>
    <cfRule type="containsText" dxfId="1013" priority="1027" operator="containsText" text="2B">
      <formula>NOT(ISERROR(SEARCH("2B",K31)))</formula>
    </cfRule>
    <cfRule type="containsText" dxfId="1012" priority="1028" operator="containsText" text="2A">
      <formula>NOT(ISERROR(SEARCH("2A",K31)))</formula>
    </cfRule>
    <cfRule type="containsText" dxfId="1011" priority="1029" operator="containsText" text="1E">
      <formula>NOT(ISERROR(SEARCH("1E",K31)))</formula>
    </cfRule>
    <cfRule type="containsText" dxfId="1010" priority="1030" operator="containsText" text="1D">
      <formula>NOT(ISERROR(SEARCH("1D",K31)))</formula>
    </cfRule>
    <cfRule type="containsText" dxfId="1009" priority="1031" operator="containsText" text="1B">
      <formula>NOT(ISERROR(SEARCH("1B",K31)))</formula>
    </cfRule>
    <cfRule type="containsText" dxfId="1008" priority="1032" operator="containsText" text="1A">
      <formula>NOT(ISERROR(SEARCH("1A",K31)))</formula>
    </cfRule>
  </conditionalFormatting>
  <conditionalFormatting sqref="R32:S32 K32:N32">
    <cfRule type="containsText" dxfId="1007" priority="985" operator="containsText" text="5E">
      <formula>NOT(ISERROR(SEARCH("5E",K32)))</formula>
    </cfRule>
    <cfRule type="containsText" dxfId="1006" priority="986" operator="containsText" text="5D">
      <formula>NOT(ISERROR(SEARCH("5D",K32)))</formula>
    </cfRule>
    <cfRule type="containsText" dxfId="1005" priority="987" operator="containsText" text="5C">
      <formula>NOT(ISERROR(SEARCH("5C",K32)))</formula>
    </cfRule>
    <cfRule type="containsText" dxfId="1004" priority="988" operator="containsText" text="5B">
      <formula>NOT(ISERROR(SEARCH("5B",K32)))</formula>
    </cfRule>
    <cfRule type="containsText" dxfId="1003" priority="989" operator="containsText" text="5A">
      <formula>NOT(ISERROR(SEARCH("5A",K32)))</formula>
    </cfRule>
    <cfRule type="containsText" dxfId="1002" priority="990" operator="containsText" text="4E">
      <formula>NOT(ISERROR(SEARCH("4E",K32)))</formula>
    </cfRule>
    <cfRule type="containsText" dxfId="1001" priority="991" operator="containsText" text="4D">
      <formula>NOT(ISERROR(SEARCH("4D",K32)))</formula>
    </cfRule>
    <cfRule type="containsText" dxfId="1000" priority="992" operator="containsText" text="4C">
      <formula>NOT(ISERROR(SEARCH("4C",K32)))</formula>
    </cfRule>
    <cfRule type="containsText" dxfId="999" priority="993" operator="containsText" text="4B">
      <formula>NOT(ISERROR(SEARCH("4B",K32)))</formula>
    </cfRule>
    <cfRule type="containsText" dxfId="998" priority="994" operator="containsText" text="4A">
      <formula>NOT(ISERROR(SEARCH("4A",K32)))</formula>
    </cfRule>
    <cfRule type="containsText" dxfId="997" priority="995" operator="containsText" text="3E">
      <formula>NOT(ISERROR(SEARCH("3E",K32)))</formula>
    </cfRule>
    <cfRule type="containsText" dxfId="996" priority="996" operator="containsText" text="3D">
      <formula>NOT(ISERROR(SEARCH("3D",K32)))</formula>
    </cfRule>
    <cfRule type="containsText" dxfId="995" priority="997" operator="containsText" text="3C">
      <formula>NOT(ISERROR(SEARCH("3C",K32)))</formula>
    </cfRule>
    <cfRule type="containsText" dxfId="994" priority="998" operator="containsText" text="3B">
      <formula>NOT(ISERROR(SEARCH("3B",K32)))</formula>
    </cfRule>
    <cfRule type="containsText" dxfId="993" priority="999" operator="containsText" text="3A">
      <formula>NOT(ISERROR(SEARCH("3A",K32)))</formula>
    </cfRule>
    <cfRule type="containsText" dxfId="992" priority="1000" operator="containsText" text="2E">
      <formula>NOT(ISERROR(SEARCH("2E",K32)))</formula>
    </cfRule>
    <cfRule type="containsText" dxfId="991" priority="1001" operator="containsText" text="2D">
      <formula>NOT(ISERROR(SEARCH("2D",K32)))</formula>
    </cfRule>
    <cfRule type="containsText" dxfId="990" priority="1002" operator="containsText" text="2C">
      <formula>NOT(ISERROR(SEARCH("2C",K32)))</formula>
    </cfRule>
    <cfRule type="containsText" dxfId="989" priority="1003" operator="containsText" text="2B">
      <formula>NOT(ISERROR(SEARCH("2B",K32)))</formula>
    </cfRule>
    <cfRule type="containsText" dxfId="988" priority="1004" operator="containsText" text="2A">
      <formula>NOT(ISERROR(SEARCH("2A",K32)))</formula>
    </cfRule>
    <cfRule type="containsText" dxfId="987" priority="1005" operator="containsText" text="1E">
      <formula>NOT(ISERROR(SEARCH("1E",K32)))</formula>
    </cfRule>
    <cfRule type="containsText" dxfId="986" priority="1006" operator="containsText" text="1D">
      <formula>NOT(ISERROR(SEARCH("1D",K32)))</formula>
    </cfRule>
    <cfRule type="containsText" dxfId="985" priority="1007" operator="containsText" text="1B">
      <formula>NOT(ISERROR(SEARCH("1B",K32)))</formula>
    </cfRule>
    <cfRule type="containsText" dxfId="984" priority="1008" operator="containsText" text="1A">
      <formula>NOT(ISERROR(SEARCH("1A",K32)))</formula>
    </cfRule>
  </conditionalFormatting>
  <conditionalFormatting sqref="R33:S33 K33:N33">
    <cfRule type="containsText" dxfId="983" priority="961" operator="containsText" text="5E">
      <formula>NOT(ISERROR(SEARCH("5E",K33)))</formula>
    </cfRule>
    <cfRule type="containsText" dxfId="982" priority="962" operator="containsText" text="5D">
      <formula>NOT(ISERROR(SEARCH("5D",K33)))</formula>
    </cfRule>
    <cfRule type="containsText" dxfId="981" priority="963" operator="containsText" text="5C">
      <formula>NOT(ISERROR(SEARCH("5C",K33)))</formula>
    </cfRule>
    <cfRule type="containsText" dxfId="980" priority="964" operator="containsText" text="5B">
      <formula>NOT(ISERROR(SEARCH("5B",K33)))</formula>
    </cfRule>
    <cfRule type="containsText" dxfId="979" priority="965" operator="containsText" text="5A">
      <formula>NOT(ISERROR(SEARCH("5A",K33)))</formula>
    </cfRule>
    <cfRule type="containsText" dxfId="978" priority="966" operator="containsText" text="4E">
      <formula>NOT(ISERROR(SEARCH("4E",K33)))</formula>
    </cfRule>
    <cfRule type="containsText" dxfId="977" priority="967" operator="containsText" text="4D">
      <formula>NOT(ISERROR(SEARCH("4D",K33)))</formula>
    </cfRule>
    <cfRule type="containsText" dxfId="976" priority="968" operator="containsText" text="4C">
      <formula>NOT(ISERROR(SEARCH("4C",K33)))</formula>
    </cfRule>
    <cfRule type="containsText" dxfId="975" priority="969" operator="containsText" text="4B">
      <formula>NOT(ISERROR(SEARCH("4B",K33)))</formula>
    </cfRule>
    <cfRule type="containsText" dxfId="974" priority="970" operator="containsText" text="4A">
      <formula>NOT(ISERROR(SEARCH("4A",K33)))</formula>
    </cfRule>
    <cfRule type="containsText" dxfId="973" priority="971" operator="containsText" text="3E">
      <formula>NOT(ISERROR(SEARCH("3E",K33)))</formula>
    </cfRule>
    <cfRule type="containsText" dxfId="972" priority="972" operator="containsText" text="3D">
      <formula>NOT(ISERROR(SEARCH("3D",K33)))</formula>
    </cfRule>
    <cfRule type="containsText" dxfId="971" priority="973" operator="containsText" text="3C">
      <formula>NOT(ISERROR(SEARCH("3C",K33)))</formula>
    </cfRule>
    <cfRule type="containsText" dxfId="970" priority="974" operator="containsText" text="3B">
      <formula>NOT(ISERROR(SEARCH("3B",K33)))</formula>
    </cfRule>
    <cfRule type="containsText" dxfId="969" priority="975" operator="containsText" text="3A">
      <formula>NOT(ISERROR(SEARCH("3A",K33)))</formula>
    </cfRule>
    <cfRule type="containsText" dxfId="968" priority="976" operator="containsText" text="2E">
      <formula>NOT(ISERROR(SEARCH("2E",K33)))</formula>
    </cfRule>
    <cfRule type="containsText" dxfId="967" priority="977" operator="containsText" text="2D">
      <formula>NOT(ISERROR(SEARCH("2D",K33)))</formula>
    </cfRule>
    <cfRule type="containsText" dxfId="966" priority="978" operator="containsText" text="2C">
      <formula>NOT(ISERROR(SEARCH("2C",K33)))</formula>
    </cfRule>
    <cfRule type="containsText" dxfId="965" priority="979" operator="containsText" text="2B">
      <formula>NOT(ISERROR(SEARCH("2B",K33)))</formula>
    </cfRule>
    <cfRule type="containsText" dxfId="964" priority="980" operator="containsText" text="2A">
      <formula>NOT(ISERROR(SEARCH("2A",K33)))</formula>
    </cfRule>
    <cfRule type="containsText" dxfId="963" priority="981" operator="containsText" text="1E">
      <formula>NOT(ISERROR(SEARCH("1E",K33)))</formula>
    </cfRule>
    <cfRule type="containsText" dxfId="962" priority="982" operator="containsText" text="1D">
      <formula>NOT(ISERROR(SEARCH("1D",K33)))</formula>
    </cfRule>
    <cfRule type="containsText" dxfId="961" priority="983" operator="containsText" text="1B">
      <formula>NOT(ISERROR(SEARCH("1B",K33)))</formula>
    </cfRule>
    <cfRule type="containsText" dxfId="960" priority="984" operator="containsText" text="1A">
      <formula>NOT(ISERROR(SEARCH("1A",K33)))</formula>
    </cfRule>
  </conditionalFormatting>
  <conditionalFormatting sqref="R34:S34 K34:N34">
    <cfRule type="containsText" dxfId="959" priority="937" operator="containsText" text="5E">
      <formula>NOT(ISERROR(SEARCH("5E",K34)))</formula>
    </cfRule>
    <cfRule type="containsText" dxfId="958" priority="938" operator="containsText" text="5D">
      <formula>NOT(ISERROR(SEARCH("5D",K34)))</formula>
    </cfRule>
    <cfRule type="containsText" dxfId="957" priority="939" operator="containsText" text="5C">
      <formula>NOT(ISERROR(SEARCH("5C",K34)))</formula>
    </cfRule>
    <cfRule type="containsText" dxfId="956" priority="940" operator="containsText" text="5B">
      <formula>NOT(ISERROR(SEARCH("5B",K34)))</formula>
    </cfRule>
    <cfRule type="containsText" dxfId="955" priority="941" operator="containsText" text="5A">
      <formula>NOT(ISERROR(SEARCH("5A",K34)))</formula>
    </cfRule>
    <cfRule type="containsText" dxfId="954" priority="942" operator="containsText" text="4E">
      <formula>NOT(ISERROR(SEARCH("4E",K34)))</formula>
    </cfRule>
    <cfRule type="containsText" dxfId="953" priority="943" operator="containsText" text="4D">
      <formula>NOT(ISERROR(SEARCH("4D",K34)))</formula>
    </cfRule>
    <cfRule type="containsText" dxfId="952" priority="944" operator="containsText" text="4C">
      <formula>NOT(ISERROR(SEARCH("4C",K34)))</formula>
    </cfRule>
    <cfRule type="containsText" dxfId="951" priority="945" operator="containsText" text="4B">
      <formula>NOT(ISERROR(SEARCH("4B",K34)))</formula>
    </cfRule>
    <cfRule type="containsText" dxfId="950" priority="946" operator="containsText" text="4A">
      <formula>NOT(ISERROR(SEARCH("4A",K34)))</formula>
    </cfRule>
    <cfRule type="containsText" dxfId="949" priority="947" operator="containsText" text="3E">
      <formula>NOT(ISERROR(SEARCH("3E",K34)))</formula>
    </cfRule>
    <cfRule type="containsText" dxfId="948" priority="948" operator="containsText" text="3D">
      <formula>NOT(ISERROR(SEARCH("3D",K34)))</formula>
    </cfRule>
    <cfRule type="containsText" dxfId="947" priority="949" operator="containsText" text="3C">
      <formula>NOT(ISERROR(SEARCH("3C",K34)))</formula>
    </cfRule>
    <cfRule type="containsText" dxfId="946" priority="950" operator="containsText" text="3B">
      <formula>NOT(ISERROR(SEARCH("3B",K34)))</formula>
    </cfRule>
    <cfRule type="containsText" dxfId="945" priority="951" operator="containsText" text="3A">
      <formula>NOT(ISERROR(SEARCH("3A",K34)))</formula>
    </cfRule>
    <cfRule type="containsText" dxfId="944" priority="952" operator="containsText" text="2E">
      <formula>NOT(ISERROR(SEARCH("2E",K34)))</formula>
    </cfRule>
    <cfRule type="containsText" dxfId="943" priority="953" operator="containsText" text="2D">
      <formula>NOT(ISERROR(SEARCH("2D",K34)))</formula>
    </cfRule>
    <cfRule type="containsText" dxfId="942" priority="954" operator="containsText" text="2C">
      <formula>NOT(ISERROR(SEARCH("2C",K34)))</formula>
    </cfRule>
    <cfRule type="containsText" dxfId="941" priority="955" operator="containsText" text="2B">
      <formula>NOT(ISERROR(SEARCH("2B",K34)))</formula>
    </cfRule>
    <cfRule type="containsText" dxfId="940" priority="956" operator="containsText" text="2A">
      <formula>NOT(ISERROR(SEARCH("2A",K34)))</formula>
    </cfRule>
    <cfRule type="containsText" dxfId="939" priority="957" operator="containsText" text="1E">
      <formula>NOT(ISERROR(SEARCH("1E",K34)))</formula>
    </cfRule>
    <cfRule type="containsText" dxfId="938" priority="958" operator="containsText" text="1D">
      <formula>NOT(ISERROR(SEARCH("1D",K34)))</formula>
    </cfRule>
    <cfRule type="containsText" dxfId="937" priority="959" operator="containsText" text="1B">
      <formula>NOT(ISERROR(SEARCH("1B",K34)))</formula>
    </cfRule>
    <cfRule type="containsText" dxfId="936" priority="960" operator="containsText" text="1A">
      <formula>NOT(ISERROR(SEARCH("1A",K34)))</formula>
    </cfRule>
  </conditionalFormatting>
  <conditionalFormatting sqref="R35:S35 K35:N35">
    <cfRule type="containsText" dxfId="935" priority="913" operator="containsText" text="5E">
      <formula>NOT(ISERROR(SEARCH("5E",K35)))</formula>
    </cfRule>
    <cfRule type="containsText" dxfId="934" priority="914" operator="containsText" text="5D">
      <formula>NOT(ISERROR(SEARCH("5D",K35)))</formula>
    </cfRule>
    <cfRule type="containsText" dxfId="933" priority="915" operator="containsText" text="5C">
      <formula>NOT(ISERROR(SEARCH("5C",K35)))</formula>
    </cfRule>
    <cfRule type="containsText" dxfId="932" priority="916" operator="containsText" text="5B">
      <formula>NOT(ISERROR(SEARCH("5B",K35)))</formula>
    </cfRule>
    <cfRule type="containsText" dxfId="931" priority="917" operator="containsText" text="5A">
      <formula>NOT(ISERROR(SEARCH("5A",K35)))</formula>
    </cfRule>
    <cfRule type="containsText" dxfId="930" priority="918" operator="containsText" text="4E">
      <formula>NOT(ISERROR(SEARCH("4E",K35)))</formula>
    </cfRule>
    <cfRule type="containsText" dxfId="929" priority="919" operator="containsText" text="4D">
      <formula>NOT(ISERROR(SEARCH("4D",K35)))</formula>
    </cfRule>
    <cfRule type="containsText" dxfId="928" priority="920" operator="containsText" text="4C">
      <formula>NOT(ISERROR(SEARCH("4C",K35)))</formula>
    </cfRule>
    <cfRule type="containsText" dxfId="927" priority="921" operator="containsText" text="4B">
      <formula>NOT(ISERROR(SEARCH("4B",K35)))</formula>
    </cfRule>
    <cfRule type="containsText" dxfId="926" priority="922" operator="containsText" text="4A">
      <formula>NOT(ISERROR(SEARCH("4A",K35)))</formula>
    </cfRule>
    <cfRule type="containsText" dxfId="925" priority="923" operator="containsText" text="3E">
      <formula>NOT(ISERROR(SEARCH("3E",K35)))</formula>
    </cfRule>
    <cfRule type="containsText" dxfId="924" priority="924" operator="containsText" text="3D">
      <formula>NOT(ISERROR(SEARCH("3D",K35)))</formula>
    </cfRule>
    <cfRule type="containsText" dxfId="923" priority="925" operator="containsText" text="3C">
      <formula>NOT(ISERROR(SEARCH("3C",K35)))</formula>
    </cfRule>
    <cfRule type="containsText" dxfId="922" priority="926" operator="containsText" text="3B">
      <formula>NOT(ISERROR(SEARCH("3B",K35)))</formula>
    </cfRule>
    <cfRule type="containsText" dxfId="921" priority="927" operator="containsText" text="3A">
      <formula>NOT(ISERROR(SEARCH("3A",K35)))</formula>
    </cfRule>
    <cfRule type="containsText" dxfId="920" priority="928" operator="containsText" text="2E">
      <formula>NOT(ISERROR(SEARCH("2E",K35)))</formula>
    </cfRule>
    <cfRule type="containsText" dxfId="919" priority="929" operator="containsText" text="2D">
      <formula>NOT(ISERROR(SEARCH("2D",K35)))</formula>
    </cfRule>
    <cfRule type="containsText" dxfId="918" priority="930" operator="containsText" text="2C">
      <formula>NOT(ISERROR(SEARCH("2C",K35)))</formula>
    </cfRule>
    <cfRule type="containsText" dxfId="917" priority="931" operator="containsText" text="2B">
      <formula>NOT(ISERROR(SEARCH("2B",K35)))</formula>
    </cfRule>
    <cfRule type="containsText" dxfId="916" priority="932" operator="containsText" text="2A">
      <formula>NOT(ISERROR(SEARCH("2A",K35)))</formula>
    </cfRule>
    <cfRule type="containsText" dxfId="915" priority="933" operator="containsText" text="1E">
      <formula>NOT(ISERROR(SEARCH("1E",K35)))</formula>
    </cfRule>
    <cfRule type="containsText" dxfId="914" priority="934" operator="containsText" text="1D">
      <formula>NOT(ISERROR(SEARCH("1D",K35)))</formula>
    </cfRule>
    <cfRule type="containsText" dxfId="913" priority="935" operator="containsText" text="1B">
      <formula>NOT(ISERROR(SEARCH("1B",K35)))</formula>
    </cfRule>
    <cfRule type="containsText" dxfId="912" priority="936" operator="containsText" text="1A">
      <formula>NOT(ISERROR(SEARCH("1A",K35)))</formula>
    </cfRule>
  </conditionalFormatting>
  <conditionalFormatting sqref="R36:S36 K36:N36">
    <cfRule type="containsText" dxfId="911" priority="889" operator="containsText" text="5E">
      <formula>NOT(ISERROR(SEARCH("5E",K36)))</formula>
    </cfRule>
    <cfRule type="containsText" dxfId="910" priority="890" operator="containsText" text="5D">
      <formula>NOT(ISERROR(SEARCH("5D",K36)))</formula>
    </cfRule>
    <cfRule type="containsText" dxfId="909" priority="891" operator="containsText" text="5C">
      <formula>NOT(ISERROR(SEARCH("5C",K36)))</formula>
    </cfRule>
    <cfRule type="containsText" dxfId="908" priority="892" operator="containsText" text="5B">
      <formula>NOT(ISERROR(SEARCH("5B",K36)))</formula>
    </cfRule>
    <cfRule type="containsText" dxfId="907" priority="893" operator="containsText" text="5A">
      <formula>NOT(ISERROR(SEARCH("5A",K36)))</formula>
    </cfRule>
    <cfRule type="containsText" dxfId="906" priority="894" operator="containsText" text="4E">
      <formula>NOT(ISERROR(SEARCH("4E",K36)))</formula>
    </cfRule>
    <cfRule type="containsText" dxfId="905" priority="895" operator="containsText" text="4D">
      <formula>NOT(ISERROR(SEARCH("4D",K36)))</formula>
    </cfRule>
    <cfRule type="containsText" dxfId="904" priority="896" operator="containsText" text="4C">
      <formula>NOT(ISERROR(SEARCH("4C",K36)))</formula>
    </cfRule>
    <cfRule type="containsText" dxfId="903" priority="897" operator="containsText" text="4B">
      <formula>NOT(ISERROR(SEARCH("4B",K36)))</formula>
    </cfRule>
    <cfRule type="containsText" dxfId="902" priority="898" operator="containsText" text="4A">
      <formula>NOT(ISERROR(SEARCH("4A",K36)))</formula>
    </cfRule>
    <cfRule type="containsText" dxfId="901" priority="899" operator="containsText" text="3E">
      <formula>NOT(ISERROR(SEARCH("3E",K36)))</formula>
    </cfRule>
    <cfRule type="containsText" dxfId="900" priority="900" operator="containsText" text="3D">
      <formula>NOT(ISERROR(SEARCH("3D",K36)))</formula>
    </cfRule>
    <cfRule type="containsText" dxfId="899" priority="901" operator="containsText" text="3C">
      <formula>NOT(ISERROR(SEARCH("3C",K36)))</formula>
    </cfRule>
    <cfRule type="containsText" dxfId="898" priority="902" operator="containsText" text="3B">
      <formula>NOT(ISERROR(SEARCH("3B",K36)))</formula>
    </cfRule>
    <cfRule type="containsText" dxfId="897" priority="903" operator="containsText" text="3A">
      <formula>NOT(ISERROR(SEARCH("3A",K36)))</formula>
    </cfRule>
    <cfRule type="containsText" dxfId="896" priority="904" operator="containsText" text="2E">
      <formula>NOT(ISERROR(SEARCH("2E",K36)))</formula>
    </cfRule>
    <cfRule type="containsText" dxfId="895" priority="905" operator="containsText" text="2D">
      <formula>NOT(ISERROR(SEARCH("2D",K36)))</formula>
    </cfRule>
    <cfRule type="containsText" dxfId="894" priority="906" operator="containsText" text="2C">
      <formula>NOT(ISERROR(SEARCH("2C",K36)))</formula>
    </cfRule>
    <cfRule type="containsText" dxfId="893" priority="907" operator="containsText" text="2B">
      <formula>NOT(ISERROR(SEARCH("2B",K36)))</formula>
    </cfRule>
    <cfRule type="containsText" dxfId="892" priority="908" operator="containsText" text="2A">
      <formula>NOT(ISERROR(SEARCH("2A",K36)))</formula>
    </cfRule>
    <cfRule type="containsText" dxfId="891" priority="909" operator="containsText" text="1E">
      <formula>NOT(ISERROR(SEARCH("1E",K36)))</formula>
    </cfRule>
    <cfRule type="containsText" dxfId="890" priority="910" operator="containsText" text="1D">
      <formula>NOT(ISERROR(SEARCH("1D",K36)))</formula>
    </cfRule>
    <cfRule type="containsText" dxfId="889" priority="911" operator="containsText" text="1B">
      <formula>NOT(ISERROR(SEARCH("1B",K36)))</formula>
    </cfRule>
    <cfRule type="containsText" dxfId="888" priority="912" operator="containsText" text="1A">
      <formula>NOT(ISERROR(SEARCH("1A",K36)))</formula>
    </cfRule>
  </conditionalFormatting>
  <conditionalFormatting sqref="R37:S37 K37:N37">
    <cfRule type="containsText" dxfId="887" priority="865" operator="containsText" text="5E">
      <formula>NOT(ISERROR(SEARCH("5E",K37)))</formula>
    </cfRule>
    <cfRule type="containsText" dxfId="886" priority="866" operator="containsText" text="5D">
      <formula>NOT(ISERROR(SEARCH("5D",K37)))</formula>
    </cfRule>
    <cfRule type="containsText" dxfId="885" priority="867" operator="containsText" text="5C">
      <formula>NOT(ISERROR(SEARCH("5C",K37)))</formula>
    </cfRule>
    <cfRule type="containsText" dxfId="884" priority="868" operator="containsText" text="5B">
      <formula>NOT(ISERROR(SEARCH("5B",K37)))</formula>
    </cfRule>
    <cfRule type="containsText" dxfId="883" priority="869" operator="containsText" text="5A">
      <formula>NOT(ISERROR(SEARCH("5A",K37)))</formula>
    </cfRule>
    <cfRule type="containsText" dxfId="882" priority="870" operator="containsText" text="4E">
      <formula>NOT(ISERROR(SEARCH("4E",K37)))</formula>
    </cfRule>
    <cfRule type="containsText" dxfId="881" priority="871" operator="containsText" text="4D">
      <formula>NOT(ISERROR(SEARCH("4D",K37)))</formula>
    </cfRule>
    <cfRule type="containsText" dxfId="880" priority="872" operator="containsText" text="4C">
      <formula>NOT(ISERROR(SEARCH("4C",K37)))</formula>
    </cfRule>
    <cfRule type="containsText" dxfId="879" priority="873" operator="containsText" text="4B">
      <formula>NOT(ISERROR(SEARCH("4B",K37)))</formula>
    </cfRule>
    <cfRule type="containsText" dxfId="878" priority="874" operator="containsText" text="4A">
      <formula>NOT(ISERROR(SEARCH("4A",K37)))</formula>
    </cfRule>
    <cfRule type="containsText" dxfId="877" priority="875" operator="containsText" text="3E">
      <formula>NOT(ISERROR(SEARCH("3E",K37)))</formula>
    </cfRule>
    <cfRule type="containsText" dxfId="876" priority="876" operator="containsText" text="3D">
      <formula>NOT(ISERROR(SEARCH("3D",K37)))</formula>
    </cfRule>
    <cfRule type="containsText" dxfId="875" priority="877" operator="containsText" text="3C">
      <formula>NOT(ISERROR(SEARCH("3C",K37)))</formula>
    </cfRule>
    <cfRule type="containsText" dxfId="874" priority="878" operator="containsText" text="3B">
      <formula>NOT(ISERROR(SEARCH("3B",K37)))</formula>
    </cfRule>
    <cfRule type="containsText" dxfId="873" priority="879" operator="containsText" text="3A">
      <formula>NOT(ISERROR(SEARCH("3A",K37)))</formula>
    </cfRule>
    <cfRule type="containsText" dxfId="872" priority="880" operator="containsText" text="2E">
      <formula>NOT(ISERROR(SEARCH("2E",K37)))</formula>
    </cfRule>
    <cfRule type="containsText" dxfId="871" priority="881" operator="containsText" text="2D">
      <formula>NOT(ISERROR(SEARCH("2D",K37)))</formula>
    </cfRule>
    <cfRule type="containsText" dxfId="870" priority="882" operator="containsText" text="2C">
      <formula>NOT(ISERROR(SEARCH("2C",K37)))</formula>
    </cfRule>
    <cfRule type="containsText" dxfId="869" priority="883" operator="containsText" text="2B">
      <formula>NOT(ISERROR(SEARCH("2B",K37)))</formula>
    </cfRule>
    <cfRule type="containsText" dxfId="868" priority="884" operator="containsText" text="2A">
      <formula>NOT(ISERROR(SEARCH("2A",K37)))</formula>
    </cfRule>
    <cfRule type="containsText" dxfId="867" priority="885" operator="containsText" text="1E">
      <formula>NOT(ISERROR(SEARCH("1E",K37)))</formula>
    </cfRule>
    <cfRule type="containsText" dxfId="866" priority="886" operator="containsText" text="1D">
      <formula>NOT(ISERROR(SEARCH("1D",K37)))</formula>
    </cfRule>
    <cfRule type="containsText" dxfId="865" priority="887" operator="containsText" text="1B">
      <formula>NOT(ISERROR(SEARCH("1B",K37)))</formula>
    </cfRule>
    <cfRule type="containsText" dxfId="864" priority="888" operator="containsText" text="1A">
      <formula>NOT(ISERROR(SEARCH("1A",K37)))</formula>
    </cfRule>
  </conditionalFormatting>
  <conditionalFormatting sqref="R38:S38 K38:N38">
    <cfRule type="containsText" dxfId="863" priority="841" operator="containsText" text="5E">
      <formula>NOT(ISERROR(SEARCH("5E",K38)))</formula>
    </cfRule>
    <cfRule type="containsText" dxfId="862" priority="842" operator="containsText" text="5D">
      <formula>NOT(ISERROR(SEARCH("5D",K38)))</formula>
    </cfRule>
    <cfRule type="containsText" dxfId="861" priority="843" operator="containsText" text="5C">
      <formula>NOT(ISERROR(SEARCH("5C",K38)))</formula>
    </cfRule>
    <cfRule type="containsText" dxfId="860" priority="844" operator="containsText" text="5B">
      <formula>NOT(ISERROR(SEARCH("5B",K38)))</formula>
    </cfRule>
    <cfRule type="containsText" dxfId="859" priority="845" operator="containsText" text="5A">
      <formula>NOT(ISERROR(SEARCH("5A",K38)))</formula>
    </cfRule>
    <cfRule type="containsText" dxfId="858" priority="846" operator="containsText" text="4E">
      <formula>NOT(ISERROR(SEARCH("4E",K38)))</formula>
    </cfRule>
    <cfRule type="containsText" dxfId="857" priority="847" operator="containsText" text="4D">
      <formula>NOT(ISERROR(SEARCH("4D",K38)))</formula>
    </cfRule>
    <cfRule type="containsText" dxfId="856" priority="848" operator="containsText" text="4C">
      <formula>NOT(ISERROR(SEARCH("4C",K38)))</formula>
    </cfRule>
    <cfRule type="containsText" dxfId="855" priority="849" operator="containsText" text="4B">
      <formula>NOT(ISERROR(SEARCH("4B",K38)))</formula>
    </cfRule>
    <cfRule type="containsText" dxfId="854" priority="850" operator="containsText" text="4A">
      <formula>NOT(ISERROR(SEARCH("4A",K38)))</formula>
    </cfRule>
    <cfRule type="containsText" dxfId="853" priority="851" operator="containsText" text="3E">
      <formula>NOT(ISERROR(SEARCH("3E",K38)))</formula>
    </cfRule>
    <cfRule type="containsText" dxfId="852" priority="852" operator="containsText" text="3D">
      <formula>NOT(ISERROR(SEARCH("3D",K38)))</formula>
    </cfRule>
    <cfRule type="containsText" dxfId="851" priority="853" operator="containsText" text="3C">
      <formula>NOT(ISERROR(SEARCH("3C",K38)))</formula>
    </cfRule>
    <cfRule type="containsText" dxfId="850" priority="854" operator="containsText" text="3B">
      <formula>NOT(ISERROR(SEARCH("3B",K38)))</formula>
    </cfRule>
    <cfRule type="containsText" dxfId="849" priority="855" operator="containsText" text="3A">
      <formula>NOT(ISERROR(SEARCH("3A",K38)))</formula>
    </cfRule>
    <cfRule type="containsText" dxfId="848" priority="856" operator="containsText" text="2E">
      <formula>NOT(ISERROR(SEARCH("2E",K38)))</formula>
    </cfRule>
    <cfRule type="containsText" dxfId="847" priority="857" operator="containsText" text="2D">
      <formula>NOT(ISERROR(SEARCH("2D",K38)))</formula>
    </cfRule>
    <cfRule type="containsText" dxfId="846" priority="858" operator="containsText" text="2C">
      <formula>NOT(ISERROR(SEARCH("2C",K38)))</formula>
    </cfRule>
    <cfRule type="containsText" dxfId="845" priority="859" operator="containsText" text="2B">
      <formula>NOT(ISERROR(SEARCH("2B",K38)))</formula>
    </cfRule>
    <cfRule type="containsText" dxfId="844" priority="860" operator="containsText" text="2A">
      <formula>NOT(ISERROR(SEARCH("2A",K38)))</formula>
    </cfRule>
    <cfRule type="containsText" dxfId="843" priority="861" operator="containsText" text="1E">
      <formula>NOT(ISERROR(SEARCH("1E",K38)))</formula>
    </cfRule>
    <cfRule type="containsText" dxfId="842" priority="862" operator="containsText" text="1D">
      <formula>NOT(ISERROR(SEARCH("1D",K38)))</formula>
    </cfRule>
    <cfRule type="containsText" dxfId="841" priority="863" operator="containsText" text="1B">
      <formula>NOT(ISERROR(SEARCH("1B",K38)))</formula>
    </cfRule>
    <cfRule type="containsText" dxfId="840" priority="864" operator="containsText" text="1A">
      <formula>NOT(ISERROR(SEARCH("1A",K38)))</formula>
    </cfRule>
  </conditionalFormatting>
  <conditionalFormatting sqref="R39:S39 K39:N39">
    <cfRule type="containsText" dxfId="839" priority="817" operator="containsText" text="5E">
      <formula>NOT(ISERROR(SEARCH("5E",K39)))</formula>
    </cfRule>
    <cfRule type="containsText" dxfId="838" priority="818" operator="containsText" text="5D">
      <formula>NOT(ISERROR(SEARCH("5D",K39)))</formula>
    </cfRule>
    <cfRule type="containsText" dxfId="837" priority="819" operator="containsText" text="5C">
      <formula>NOT(ISERROR(SEARCH("5C",K39)))</formula>
    </cfRule>
    <cfRule type="containsText" dxfId="836" priority="820" operator="containsText" text="5B">
      <formula>NOT(ISERROR(SEARCH("5B",K39)))</formula>
    </cfRule>
    <cfRule type="containsText" dxfId="835" priority="821" operator="containsText" text="5A">
      <formula>NOT(ISERROR(SEARCH("5A",K39)))</formula>
    </cfRule>
    <cfRule type="containsText" dxfId="834" priority="822" operator="containsText" text="4E">
      <formula>NOT(ISERROR(SEARCH("4E",K39)))</formula>
    </cfRule>
    <cfRule type="containsText" dxfId="833" priority="823" operator="containsText" text="4D">
      <formula>NOT(ISERROR(SEARCH("4D",K39)))</formula>
    </cfRule>
    <cfRule type="containsText" dxfId="832" priority="824" operator="containsText" text="4C">
      <formula>NOT(ISERROR(SEARCH("4C",K39)))</formula>
    </cfRule>
    <cfRule type="containsText" dxfId="831" priority="825" operator="containsText" text="4B">
      <formula>NOT(ISERROR(SEARCH("4B",K39)))</formula>
    </cfRule>
    <cfRule type="containsText" dxfId="830" priority="826" operator="containsText" text="4A">
      <formula>NOT(ISERROR(SEARCH("4A",K39)))</formula>
    </cfRule>
    <cfRule type="containsText" dxfId="829" priority="827" operator="containsText" text="3E">
      <formula>NOT(ISERROR(SEARCH("3E",K39)))</formula>
    </cfRule>
    <cfRule type="containsText" dxfId="828" priority="828" operator="containsText" text="3D">
      <formula>NOT(ISERROR(SEARCH("3D",K39)))</formula>
    </cfRule>
    <cfRule type="containsText" dxfId="827" priority="829" operator="containsText" text="3C">
      <formula>NOT(ISERROR(SEARCH("3C",K39)))</formula>
    </cfRule>
    <cfRule type="containsText" dxfId="826" priority="830" operator="containsText" text="3B">
      <formula>NOT(ISERROR(SEARCH("3B",K39)))</formula>
    </cfRule>
    <cfRule type="containsText" dxfId="825" priority="831" operator="containsText" text="3A">
      <formula>NOT(ISERROR(SEARCH("3A",K39)))</formula>
    </cfRule>
    <cfRule type="containsText" dxfId="824" priority="832" operator="containsText" text="2E">
      <formula>NOT(ISERROR(SEARCH("2E",K39)))</formula>
    </cfRule>
    <cfRule type="containsText" dxfId="823" priority="833" operator="containsText" text="2D">
      <formula>NOT(ISERROR(SEARCH("2D",K39)))</formula>
    </cfRule>
    <cfRule type="containsText" dxfId="822" priority="834" operator="containsText" text="2C">
      <formula>NOT(ISERROR(SEARCH("2C",K39)))</formula>
    </cfRule>
    <cfRule type="containsText" dxfId="821" priority="835" operator="containsText" text="2B">
      <formula>NOT(ISERROR(SEARCH("2B",K39)))</formula>
    </cfRule>
    <cfRule type="containsText" dxfId="820" priority="836" operator="containsText" text="2A">
      <formula>NOT(ISERROR(SEARCH("2A",K39)))</formula>
    </cfRule>
    <cfRule type="containsText" dxfId="819" priority="837" operator="containsText" text="1E">
      <formula>NOT(ISERROR(SEARCH("1E",K39)))</formula>
    </cfRule>
    <cfRule type="containsText" dxfId="818" priority="838" operator="containsText" text="1D">
      <formula>NOT(ISERROR(SEARCH("1D",K39)))</formula>
    </cfRule>
    <cfRule type="containsText" dxfId="817" priority="839" operator="containsText" text="1B">
      <formula>NOT(ISERROR(SEARCH("1B",K39)))</formula>
    </cfRule>
    <cfRule type="containsText" dxfId="816" priority="840" operator="containsText" text="1A">
      <formula>NOT(ISERROR(SEARCH("1A",K39)))</formula>
    </cfRule>
  </conditionalFormatting>
  <conditionalFormatting sqref="R40:S40 K40:N40">
    <cfRule type="containsText" dxfId="815" priority="793" operator="containsText" text="5E">
      <formula>NOT(ISERROR(SEARCH("5E",K40)))</formula>
    </cfRule>
    <cfRule type="containsText" dxfId="814" priority="794" operator="containsText" text="5D">
      <formula>NOT(ISERROR(SEARCH("5D",K40)))</formula>
    </cfRule>
    <cfRule type="containsText" dxfId="813" priority="795" operator="containsText" text="5C">
      <formula>NOT(ISERROR(SEARCH("5C",K40)))</formula>
    </cfRule>
    <cfRule type="containsText" dxfId="812" priority="796" operator="containsText" text="5B">
      <formula>NOT(ISERROR(SEARCH("5B",K40)))</formula>
    </cfRule>
    <cfRule type="containsText" dxfId="811" priority="797" operator="containsText" text="5A">
      <formula>NOT(ISERROR(SEARCH("5A",K40)))</formula>
    </cfRule>
    <cfRule type="containsText" dxfId="810" priority="798" operator="containsText" text="4E">
      <formula>NOT(ISERROR(SEARCH("4E",K40)))</formula>
    </cfRule>
    <cfRule type="containsText" dxfId="809" priority="799" operator="containsText" text="4D">
      <formula>NOT(ISERROR(SEARCH("4D",K40)))</formula>
    </cfRule>
    <cfRule type="containsText" dxfId="808" priority="800" operator="containsText" text="4C">
      <formula>NOT(ISERROR(SEARCH("4C",K40)))</formula>
    </cfRule>
    <cfRule type="containsText" dxfId="807" priority="801" operator="containsText" text="4B">
      <formula>NOT(ISERROR(SEARCH("4B",K40)))</formula>
    </cfRule>
    <cfRule type="containsText" dxfId="806" priority="802" operator="containsText" text="4A">
      <formula>NOT(ISERROR(SEARCH("4A",K40)))</formula>
    </cfRule>
    <cfRule type="containsText" dxfId="805" priority="803" operator="containsText" text="3E">
      <formula>NOT(ISERROR(SEARCH("3E",K40)))</formula>
    </cfRule>
    <cfRule type="containsText" dxfId="804" priority="804" operator="containsText" text="3D">
      <formula>NOT(ISERROR(SEARCH("3D",K40)))</formula>
    </cfRule>
    <cfRule type="containsText" dxfId="803" priority="805" operator="containsText" text="3C">
      <formula>NOT(ISERROR(SEARCH("3C",K40)))</formula>
    </cfRule>
    <cfRule type="containsText" dxfId="802" priority="806" operator="containsText" text="3B">
      <formula>NOT(ISERROR(SEARCH("3B",K40)))</formula>
    </cfRule>
    <cfRule type="containsText" dxfId="801" priority="807" operator="containsText" text="3A">
      <formula>NOT(ISERROR(SEARCH("3A",K40)))</formula>
    </cfRule>
    <cfRule type="containsText" dxfId="800" priority="808" operator="containsText" text="2E">
      <formula>NOT(ISERROR(SEARCH("2E",K40)))</formula>
    </cfRule>
    <cfRule type="containsText" dxfId="799" priority="809" operator="containsText" text="2D">
      <formula>NOT(ISERROR(SEARCH("2D",K40)))</formula>
    </cfRule>
    <cfRule type="containsText" dxfId="798" priority="810" operator="containsText" text="2C">
      <formula>NOT(ISERROR(SEARCH("2C",K40)))</formula>
    </cfRule>
    <cfRule type="containsText" dxfId="797" priority="811" operator="containsText" text="2B">
      <formula>NOT(ISERROR(SEARCH("2B",K40)))</formula>
    </cfRule>
    <cfRule type="containsText" dxfId="796" priority="812" operator="containsText" text="2A">
      <formula>NOT(ISERROR(SEARCH("2A",K40)))</formula>
    </cfRule>
    <cfRule type="containsText" dxfId="795" priority="813" operator="containsText" text="1E">
      <formula>NOT(ISERROR(SEARCH("1E",K40)))</formula>
    </cfRule>
    <cfRule type="containsText" dxfId="794" priority="814" operator="containsText" text="1D">
      <formula>NOT(ISERROR(SEARCH("1D",K40)))</formula>
    </cfRule>
    <cfRule type="containsText" dxfId="793" priority="815" operator="containsText" text="1B">
      <formula>NOT(ISERROR(SEARCH("1B",K40)))</formula>
    </cfRule>
    <cfRule type="containsText" dxfId="792" priority="816" operator="containsText" text="1A">
      <formula>NOT(ISERROR(SEARCH("1A",K40)))</formula>
    </cfRule>
  </conditionalFormatting>
  <conditionalFormatting sqref="R41:S41 K41:N41">
    <cfRule type="containsText" dxfId="791" priority="769" operator="containsText" text="5E">
      <formula>NOT(ISERROR(SEARCH("5E",K41)))</formula>
    </cfRule>
    <cfRule type="containsText" dxfId="790" priority="770" operator="containsText" text="5D">
      <formula>NOT(ISERROR(SEARCH("5D",K41)))</formula>
    </cfRule>
    <cfRule type="containsText" dxfId="789" priority="771" operator="containsText" text="5C">
      <formula>NOT(ISERROR(SEARCH("5C",K41)))</formula>
    </cfRule>
    <cfRule type="containsText" dxfId="788" priority="772" operator="containsText" text="5B">
      <formula>NOT(ISERROR(SEARCH("5B",K41)))</formula>
    </cfRule>
    <cfRule type="containsText" dxfId="787" priority="773" operator="containsText" text="5A">
      <formula>NOT(ISERROR(SEARCH("5A",K41)))</formula>
    </cfRule>
    <cfRule type="containsText" dxfId="786" priority="774" operator="containsText" text="4E">
      <formula>NOT(ISERROR(SEARCH("4E",K41)))</formula>
    </cfRule>
    <cfRule type="containsText" dxfId="785" priority="775" operator="containsText" text="4D">
      <formula>NOT(ISERROR(SEARCH("4D",K41)))</formula>
    </cfRule>
    <cfRule type="containsText" dxfId="784" priority="776" operator="containsText" text="4C">
      <formula>NOT(ISERROR(SEARCH("4C",K41)))</formula>
    </cfRule>
    <cfRule type="containsText" dxfId="783" priority="777" operator="containsText" text="4B">
      <formula>NOT(ISERROR(SEARCH("4B",K41)))</formula>
    </cfRule>
    <cfRule type="containsText" dxfId="782" priority="778" operator="containsText" text="4A">
      <formula>NOT(ISERROR(SEARCH("4A",K41)))</formula>
    </cfRule>
    <cfRule type="containsText" dxfId="781" priority="779" operator="containsText" text="3E">
      <formula>NOT(ISERROR(SEARCH("3E",K41)))</formula>
    </cfRule>
    <cfRule type="containsText" dxfId="780" priority="780" operator="containsText" text="3D">
      <formula>NOT(ISERROR(SEARCH("3D",K41)))</formula>
    </cfRule>
    <cfRule type="containsText" dxfId="779" priority="781" operator="containsText" text="3C">
      <formula>NOT(ISERROR(SEARCH("3C",K41)))</formula>
    </cfRule>
    <cfRule type="containsText" dxfId="778" priority="782" operator="containsText" text="3B">
      <formula>NOT(ISERROR(SEARCH("3B",K41)))</formula>
    </cfRule>
    <cfRule type="containsText" dxfId="777" priority="783" operator="containsText" text="3A">
      <formula>NOT(ISERROR(SEARCH("3A",K41)))</formula>
    </cfRule>
    <cfRule type="containsText" dxfId="776" priority="784" operator="containsText" text="2E">
      <formula>NOT(ISERROR(SEARCH("2E",K41)))</formula>
    </cfRule>
    <cfRule type="containsText" dxfId="775" priority="785" operator="containsText" text="2D">
      <formula>NOT(ISERROR(SEARCH("2D",K41)))</formula>
    </cfRule>
    <cfRule type="containsText" dxfId="774" priority="786" operator="containsText" text="2C">
      <formula>NOT(ISERROR(SEARCH("2C",K41)))</formula>
    </cfRule>
    <cfRule type="containsText" dxfId="773" priority="787" operator="containsText" text="2B">
      <formula>NOT(ISERROR(SEARCH("2B",K41)))</formula>
    </cfRule>
    <cfRule type="containsText" dxfId="772" priority="788" operator="containsText" text="2A">
      <formula>NOT(ISERROR(SEARCH("2A",K41)))</formula>
    </cfRule>
    <cfRule type="containsText" dxfId="771" priority="789" operator="containsText" text="1E">
      <formula>NOT(ISERROR(SEARCH("1E",K41)))</formula>
    </cfRule>
    <cfRule type="containsText" dxfId="770" priority="790" operator="containsText" text="1D">
      <formula>NOT(ISERROR(SEARCH("1D",K41)))</formula>
    </cfRule>
    <cfRule type="containsText" dxfId="769" priority="791" operator="containsText" text="1B">
      <formula>NOT(ISERROR(SEARCH("1B",K41)))</formula>
    </cfRule>
    <cfRule type="containsText" dxfId="768" priority="792" operator="containsText" text="1A">
      <formula>NOT(ISERROR(SEARCH("1A",K41)))</formula>
    </cfRule>
  </conditionalFormatting>
  <conditionalFormatting sqref="R42:S42 K42:N42">
    <cfRule type="containsText" dxfId="767" priority="745" operator="containsText" text="5E">
      <formula>NOT(ISERROR(SEARCH("5E",K42)))</formula>
    </cfRule>
    <cfRule type="containsText" dxfId="766" priority="746" operator="containsText" text="5D">
      <formula>NOT(ISERROR(SEARCH("5D",K42)))</formula>
    </cfRule>
    <cfRule type="containsText" dxfId="765" priority="747" operator="containsText" text="5C">
      <formula>NOT(ISERROR(SEARCH("5C",K42)))</formula>
    </cfRule>
    <cfRule type="containsText" dxfId="764" priority="748" operator="containsText" text="5B">
      <formula>NOT(ISERROR(SEARCH("5B",K42)))</formula>
    </cfRule>
    <cfRule type="containsText" dxfId="763" priority="749" operator="containsText" text="5A">
      <formula>NOT(ISERROR(SEARCH("5A",K42)))</formula>
    </cfRule>
    <cfRule type="containsText" dxfId="762" priority="750" operator="containsText" text="4E">
      <formula>NOT(ISERROR(SEARCH("4E",K42)))</formula>
    </cfRule>
    <cfRule type="containsText" dxfId="761" priority="751" operator="containsText" text="4D">
      <formula>NOT(ISERROR(SEARCH("4D",K42)))</formula>
    </cfRule>
    <cfRule type="containsText" dxfId="760" priority="752" operator="containsText" text="4C">
      <formula>NOT(ISERROR(SEARCH("4C",K42)))</formula>
    </cfRule>
    <cfRule type="containsText" dxfId="759" priority="753" operator="containsText" text="4B">
      <formula>NOT(ISERROR(SEARCH("4B",K42)))</formula>
    </cfRule>
    <cfRule type="containsText" dxfId="758" priority="754" operator="containsText" text="4A">
      <formula>NOT(ISERROR(SEARCH("4A",K42)))</formula>
    </cfRule>
    <cfRule type="containsText" dxfId="757" priority="755" operator="containsText" text="3E">
      <formula>NOT(ISERROR(SEARCH("3E",K42)))</formula>
    </cfRule>
    <cfRule type="containsText" dxfId="756" priority="756" operator="containsText" text="3D">
      <formula>NOT(ISERROR(SEARCH("3D",K42)))</formula>
    </cfRule>
    <cfRule type="containsText" dxfId="755" priority="757" operator="containsText" text="3C">
      <formula>NOT(ISERROR(SEARCH("3C",K42)))</formula>
    </cfRule>
    <cfRule type="containsText" dxfId="754" priority="758" operator="containsText" text="3B">
      <formula>NOT(ISERROR(SEARCH("3B",K42)))</formula>
    </cfRule>
    <cfRule type="containsText" dxfId="753" priority="759" operator="containsText" text="3A">
      <formula>NOT(ISERROR(SEARCH("3A",K42)))</formula>
    </cfRule>
    <cfRule type="containsText" dxfId="752" priority="760" operator="containsText" text="2E">
      <formula>NOT(ISERROR(SEARCH("2E",K42)))</formula>
    </cfRule>
    <cfRule type="containsText" dxfId="751" priority="761" operator="containsText" text="2D">
      <formula>NOT(ISERROR(SEARCH("2D",K42)))</formula>
    </cfRule>
    <cfRule type="containsText" dxfId="750" priority="762" operator="containsText" text="2C">
      <formula>NOT(ISERROR(SEARCH("2C",K42)))</formula>
    </cfRule>
    <cfRule type="containsText" dxfId="749" priority="763" operator="containsText" text="2B">
      <formula>NOT(ISERROR(SEARCH("2B",K42)))</formula>
    </cfRule>
    <cfRule type="containsText" dxfId="748" priority="764" operator="containsText" text="2A">
      <formula>NOT(ISERROR(SEARCH("2A",K42)))</formula>
    </cfRule>
    <cfRule type="containsText" dxfId="747" priority="765" operator="containsText" text="1E">
      <formula>NOT(ISERROR(SEARCH("1E",K42)))</formula>
    </cfRule>
    <cfRule type="containsText" dxfId="746" priority="766" operator="containsText" text="1D">
      <formula>NOT(ISERROR(SEARCH("1D",K42)))</formula>
    </cfRule>
    <cfRule type="containsText" dxfId="745" priority="767" operator="containsText" text="1B">
      <formula>NOT(ISERROR(SEARCH("1B",K42)))</formula>
    </cfRule>
    <cfRule type="containsText" dxfId="744" priority="768" operator="containsText" text="1A">
      <formula>NOT(ISERROR(SEARCH("1A",K42)))</formula>
    </cfRule>
  </conditionalFormatting>
  <conditionalFormatting sqref="R43:S43 K43:N43">
    <cfRule type="containsText" dxfId="743" priority="721" operator="containsText" text="5E">
      <formula>NOT(ISERROR(SEARCH("5E",K43)))</formula>
    </cfRule>
    <cfRule type="containsText" dxfId="742" priority="722" operator="containsText" text="5D">
      <formula>NOT(ISERROR(SEARCH("5D",K43)))</formula>
    </cfRule>
    <cfRule type="containsText" dxfId="741" priority="723" operator="containsText" text="5C">
      <formula>NOT(ISERROR(SEARCH("5C",K43)))</formula>
    </cfRule>
    <cfRule type="containsText" dxfId="740" priority="724" operator="containsText" text="5B">
      <formula>NOT(ISERROR(SEARCH("5B",K43)))</formula>
    </cfRule>
    <cfRule type="containsText" dxfId="739" priority="725" operator="containsText" text="5A">
      <formula>NOT(ISERROR(SEARCH("5A",K43)))</formula>
    </cfRule>
    <cfRule type="containsText" dxfId="738" priority="726" operator="containsText" text="4E">
      <formula>NOT(ISERROR(SEARCH("4E",K43)))</formula>
    </cfRule>
    <cfRule type="containsText" dxfId="737" priority="727" operator="containsText" text="4D">
      <formula>NOT(ISERROR(SEARCH("4D",K43)))</formula>
    </cfRule>
    <cfRule type="containsText" dxfId="736" priority="728" operator="containsText" text="4C">
      <formula>NOT(ISERROR(SEARCH("4C",K43)))</formula>
    </cfRule>
    <cfRule type="containsText" dxfId="735" priority="729" operator="containsText" text="4B">
      <formula>NOT(ISERROR(SEARCH("4B",K43)))</formula>
    </cfRule>
    <cfRule type="containsText" dxfId="734" priority="730" operator="containsText" text="4A">
      <formula>NOT(ISERROR(SEARCH("4A",K43)))</formula>
    </cfRule>
    <cfRule type="containsText" dxfId="733" priority="731" operator="containsText" text="3E">
      <formula>NOT(ISERROR(SEARCH("3E",K43)))</formula>
    </cfRule>
    <cfRule type="containsText" dxfId="732" priority="732" operator="containsText" text="3D">
      <formula>NOT(ISERROR(SEARCH("3D",K43)))</formula>
    </cfRule>
    <cfRule type="containsText" dxfId="731" priority="733" operator="containsText" text="3C">
      <formula>NOT(ISERROR(SEARCH("3C",K43)))</formula>
    </cfRule>
    <cfRule type="containsText" dxfId="730" priority="734" operator="containsText" text="3B">
      <formula>NOT(ISERROR(SEARCH("3B",K43)))</formula>
    </cfRule>
    <cfRule type="containsText" dxfId="729" priority="735" operator="containsText" text="3A">
      <formula>NOT(ISERROR(SEARCH("3A",K43)))</formula>
    </cfRule>
    <cfRule type="containsText" dxfId="728" priority="736" operator="containsText" text="2E">
      <formula>NOT(ISERROR(SEARCH("2E",K43)))</formula>
    </cfRule>
    <cfRule type="containsText" dxfId="727" priority="737" operator="containsText" text="2D">
      <formula>NOT(ISERROR(SEARCH("2D",K43)))</formula>
    </cfRule>
    <cfRule type="containsText" dxfId="726" priority="738" operator="containsText" text="2C">
      <formula>NOT(ISERROR(SEARCH("2C",K43)))</formula>
    </cfRule>
    <cfRule type="containsText" dxfId="725" priority="739" operator="containsText" text="2B">
      <formula>NOT(ISERROR(SEARCH("2B",K43)))</formula>
    </cfRule>
    <cfRule type="containsText" dxfId="724" priority="740" operator="containsText" text="2A">
      <formula>NOT(ISERROR(SEARCH("2A",K43)))</formula>
    </cfRule>
    <cfRule type="containsText" dxfId="723" priority="741" operator="containsText" text="1E">
      <formula>NOT(ISERROR(SEARCH("1E",K43)))</formula>
    </cfRule>
    <cfRule type="containsText" dxfId="722" priority="742" operator="containsText" text="1D">
      <formula>NOT(ISERROR(SEARCH("1D",K43)))</formula>
    </cfRule>
    <cfRule type="containsText" dxfId="721" priority="743" operator="containsText" text="1B">
      <formula>NOT(ISERROR(SEARCH("1B",K43)))</formula>
    </cfRule>
    <cfRule type="containsText" dxfId="720" priority="744" operator="containsText" text="1A">
      <formula>NOT(ISERROR(SEARCH("1A",K43)))</formula>
    </cfRule>
  </conditionalFormatting>
  <conditionalFormatting sqref="R44:S44 K44:N44">
    <cfRule type="containsText" dxfId="719" priority="697" operator="containsText" text="5E">
      <formula>NOT(ISERROR(SEARCH("5E",K44)))</formula>
    </cfRule>
    <cfRule type="containsText" dxfId="718" priority="698" operator="containsText" text="5D">
      <formula>NOT(ISERROR(SEARCH("5D",K44)))</formula>
    </cfRule>
    <cfRule type="containsText" dxfId="717" priority="699" operator="containsText" text="5C">
      <formula>NOT(ISERROR(SEARCH("5C",K44)))</formula>
    </cfRule>
    <cfRule type="containsText" dxfId="716" priority="700" operator="containsText" text="5B">
      <formula>NOT(ISERROR(SEARCH("5B",K44)))</formula>
    </cfRule>
    <cfRule type="containsText" dxfId="715" priority="701" operator="containsText" text="5A">
      <formula>NOT(ISERROR(SEARCH("5A",K44)))</formula>
    </cfRule>
    <cfRule type="containsText" dxfId="714" priority="702" operator="containsText" text="4E">
      <formula>NOT(ISERROR(SEARCH("4E",K44)))</formula>
    </cfRule>
    <cfRule type="containsText" dxfId="713" priority="703" operator="containsText" text="4D">
      <formula>NOT(ISERROR(SEARCH("4D",K44)))</formula>
    </cfRule>
    <cfRule type="containsText" dxfId="712" priority="704" operator="containsText" text="4C">
      <formula>NOT(ISERROR(SEARCH("4C",K44)))</formula>
    </cfRule>
    <cfRule type="containsText" dxfId="711" priority="705" operator="containsText" text="4B">
      <formula>NOT(ISERROR(SEARCH("4B",K44)))</formula>
    </cfRule>
    <cfRule type="containsText" dxfId="710" priority="706" operator="containsText" text="4A">
      <formula>NOT(ISERROR(SEARCH("4A",K44)))</formula>
    </cfRule>
    <cfRule type="containsText" dxfId="709" priority="707" operator="containsText" text="3E">
      <formula>NOT(ISERROR(SEARCH("3E",K44)))</formula>
    </cfRule>
    <cfRule type="containsText" dxfId="708" priority="708" operator="containsText" text="3D">
      <formula>NOT(ISERROR(SEARCH("3D",K44)))</formula>
    </cfRule>
    <cfRule type="containsText" dxfId="707" priority="709" operator="containsText" text="3C">
      <formula>NOT(ISERROR(SEARCH("3C",K44)))</formula>
    </cfRule>
    <cfRule type="containsText" dxfId="706" priority="710" operator="containsText" text="3B">
      <formula>NOT(ISERROR(SEARCH("3B",K44)))</formula>
    </cfRule>
    <cfRule type="containsText" dxfId="705" priority="711" operator="containsText" text="3A">
      <formula>NOT(ISERROR(SEARCH("3A",K44)))</formula>
    </cfRule>
    <cfRule type="containsText" dxfId="704" priority="712" operator="containsText" text="2E">
      <formula>NOT(ISERROR(SEARCH("2E",K44)))</formula>
    </cfRule>
    <cfRule type="containsText" dxfId="703" priority="713" operator="containsText" text="2D">
      <formula>NOT(ISERROR(SEARCH("2D",K44)))</formula>
    </cfRule>
    <cfRule type="containsText" dxfId="702" priority="714" operator="containsText" text="2C">
      <formula>NOT(ISERROR(SEARCH("2C",K44)))</formula>
    </cfRule>
    <cfRule type="containsText" dxfId="701" priority="715" operator="containsText" text="2B">
      <formula>NOT(ISERROR(SEARCH("2B",K44)))</formula>
    </cfRule>
    <cfRule type="containsText" dxfId="700" priority="716" operator="containsText" text="2A">
      <formula>NOT(ISERROR(SEARCH("2A",K44)))</formula>
    </cfRule>
    <cfRule type="containsText" dxfId="699" priority="717" operator="containsText" text="1E">
      <formula>NOT(ISERROR(SEARCH("1E",K44)))</formula>
    </cfRule>
    <cfRule type="containsText" dxfId="698" priority="718" operator="containsText" text="1D">
      <formula>NOT(ISERROR(SEARCH("1D",K44)))</formula>
    </cfRule>
    <cfRule type="containsText" dxfId="697" priority="719" operator="containsText" text="1B">
      <formula>NOT(ISERROR(SEARCH("1B",K44)))</formula>
    </cfRule>
    <cfRule type="containsText" dxfId="696" priority="720" operator="containsText" text="1A">
      <formula>NOT(ISERROR(SEARCH("1A",K44)))</formula>
    </cfRule>
  </conditionalFormatting>
  <conditionalFormatting sqref="R45:S45 K45:N45">
    <cfRule type="containsText" dxfId="695" priority="673" operator="containsText" text="5E">
      <formula>NOT(ISERROR(SEARCH("5E",K45)))</formula>
    </cfRule>
    <cfRule type="containsText" dxfId="694" priority="674" operator="containsText" text="5D">
      <formula>NOT(ISERROR(SEARCH("5D",K45)))</formula>
    </cfRule>
    <cfRule type="containsText" dxfId="693" priority="675" operator="containsText" text="5C">
      <formula>NOT(ISERROR(SEARCH("5C",K45)))</formula>
    </cfRule>
    <cfRule type="containsText" dxfId="692" priority="676" operator="containsText" text="5B">
      <formula>NOT(ISERROR(SEARCH("5B",K45)))</formula>
    </cfRule>
    <cfRule type="containsText" dxfId="691" priority="677" operator="containsText" text="5A">
      <formula>NOT(ISERROR(SEARCH("5A",K45)))</formula>
    </cfRule>
    <cfRule type="containsText" dxfId="690" priority="678" operator="containsText" text="4E">
      <formula>NOT(ISERROR(SEARCH("4E",K45)))</formula>
    </cfRule>
    <cfRule type="containsText" dxfId="689" priority="679" operator="containsText" text="4D">
      <formula>NOT(ISERROR(SEARCH("4D",K45)))</formula>
    </cfRule>
    <cfRule type="containsText" dxfId="688" priority="680" operator="containsText" text="4C">
      <formula>NOT(ISERROR(SEARCH("4C",K45)))</formula>
    </cfRule>
    <cfRule type="containsText" dxfId="687" priority="681" operator="containsText" text="4B">
      <formula>NOT(ISERROR(SEARCH("4B",K45)))</formula>
    </cfRule>
    <cfRule type="containsText" dxfId="686" priority="682" operator="containsText" text="4A">
      <formula>NOT(ISERROR(SEARCH("4A",K45)))</formula>
    </cfRule>
    <cfRule type="containsText" dxfId="685" priority="683" operator="containsText" text="3E">
      <formula>NOT(ISERROR(SEARCH("3E",K45)))</formula>
    </cfRule>
    <cfRule type="containsText" dxfId="684" priority="684" operator="containsText" text="3D">
      <formula>NOT(ISERROR(SEARCH("3D",K45)))</formula>
    </cfRule>
    <cfRule type="containsText" dxfId="683" priority="685" operator="containsText" text="3C">
      <formula>NOT(ISERROR(SEARCH("3C",K45)))</formula>
    </cfRule>
    <cfRule type="containsText" dxfId="682" priority="686" operator="containsText" text="3B">
      <formula>NOT(ISERROR(SEARCH("3B",K45)))</formula>
    </cfRule>
    <cfRule type="containsText" dxfId="681" priority="687" operator="containsText" text="3A">
      <formula>NOT(ISERROR(SEARCH("3A",K45)))</formula>
    </cfRule>
    <cfRule type="containsText" dxfId="680" priority="688" operator="containsText" text="2E">
      <formula>NOT(ISERROR(SEARCH("2E",K45)))</formula>
    </cfRule>
    <cfRule type="containsText" dxfId="679" priority="689" operator="containsText" text="2D">
      <formula>NOT(ISERROR(SEARCH("2D",K45)))</formula>
    </cfRule>
    <cfRule type="containsText" dxfId="678" priority="690" operator="containsText" text="2C">
      <formula>NOT(ISERROR(SEARCH("2C",K45)))</formula>
    </cfRule>
    <cfRule type="containsText" dxfId="677" priority="691" operator="containsText" text="2B">
      <formula>NOT(ISERROR(SEARCH("2B",K45)))</formula>
    </cfRule>
    <cfRule type="containsText" dxfId="676" priority="692" operator="containsText" text="2A">
      <formula>NOT(ISERROR(SEARCH("2A",K45)))</formula>
    </cfRule>
    <cfRule type="containsText" dxfId="675" priority="693" operator="containsText" text="1E">
      <formula>NOT(ISERROR(SEARCH("1E",K45)))</formula>
    </cfRule>
    <cfRule type="containsText" dxfId="674" priority="694" operator="containsText" text="1D">
      <formula>NOT(ISERROR(SEARCH("1D",K45)))</formula>
    </cfRule>
    <cfRule type="containsText" dxfId="673" priority="695" operator="containsText" text="1B">
      <formula>NOT(ISERROR(SEARCH("1B",K45)))</formula>
    </cfRule>
    <cfRule type="containsText" dxfId="672" priority="696" operator="containsText" text="1A">
      <formula>NOT(ISERROR(SEARCH("1A",K45)))</formula>
    </cfRule>
  </conditionalFormatting>
  <conditionalFormatting sqref="R46:S46 K46:N46">
    <cfRule type="containsText" dxfId="671" priority="649" operator="containsText" text="5E">
      <formula>NOT(ISERROR(SEARCH("5E",K46)))</formula>
    </cfRule>
    <cfRule type="containsText" dxfId="670" priority="650" operator="containsText" text="5D">
      <formula>NOT(ISERROR(SEARCH("5D",K46)))</formula>
    </cfRule>
    <cfRule type="containsText" dxfId="669" priority="651" operator="containsText" text="5C">
      <formula>NOT(ISERROR(SEARCH("5C",K46)))</formula>
    </cfRule>
    <cfRule type="containsText" dxfId="668" priority="652" operator="containsText" text="5B">
      <formula>NOT(ISERROR(SEARCH("5B",K46)))</formula>
    </cfRule>
    <cfRule type="containsText" dxfId="667" priority="653" operator="containsText" text="5A">
      <formula>NOT(ISERROR(SEARCH("5A",K46)))</formula>
    </cfRule>
    <cfRule type="containsText" dxfId="666" priority="654" operator="containsText" text="4E">
      <formula>NOT(ISERROR(SEARCH("4E",K46)))</formula>
    </cfRule>
    <cfRule type="containsText" dxfId="665" priority="655" operator="containsText" text="4D">
      <formula>NOT(ISERROR(SEARCH("4D",K46)))</formula>
    </cfRule>
    <cfRule type="containsText" dxfId="664" priority="656" operator="containsText" text="4C">
      <formula>NOT(ISERROR(SEARCH("4C",K46)))</formula>
    </cfRule>
    <cfRule type="containsText" dxfId="663" priority="657" operator="containsText" text="4B">
      <formula>NOT(ISERROR(SEARCH("4B",K46)))</formula>
    </cfRule>
    <cfRule type="containsText" dxfId="662" priority="658" operator="containsText" text="4A">
      <formula>NOT(ISERROR(SEARCH("4A",K46)))</formula>
    </cfRule>
    <cfRule type="containsText" dxfId="661" priority="659" operator="containsText" text="3E">
      <formula>NOT(ISERROR(SEARCH("3E",K46)))</formula>
    </cfRule>
    <cfRule type="containsText" dxfId="660" priority="660" operator="containsText" text="3D">
      <formula>NOT(ISERROR(SEARCH("3D",K46)))</formula>
    </cfRule>
    <cfRule type="containsText" dxfId="659" priority="661" operator="containsText" text="3C">
      <formula>NOT(ISERROR(SEARCH("3C",K46)))</formula>
    </cfRule>
    <cfRule type="containsText" dxfId="658" priority="662" operator="containsText" text="3B">
      <formula>NOT(ISERROR(SEARCH("3B",K46)))</formula>
    </cfRule>
    <cfRule type="containsText" dxfId="657" priority="663" operator="containsText" text="3A">
      <formula>NOT(ISERROR(SEARCH("3A",K46)))</formula>
    </cfRule>
    <cfRule type="containsText" dxfId="656" priority="664" operator="containsText" text="2E">
      <formula>NOT(ISERROR(SEARCH("2E",K46)))</formula>
    </cfRule>
    <cfRule type="containsText" dxfId="655" priority="665" operator="containsText" text="2D">
      <formula>NOT(ISERROR(SEARCH("2D",K46)))</formula>
    </cfRule>
    <cfRule type="containsText" dxfId="654" priority="666" operator="containsText" text="2C">
      <formula>NOT(ISERROR(SEARCH("2C",K46)))</formula>
    </cfRule>
    <cfRule type="containsText" dxfId="653" priority="667" operator="containsText" text="2B">
      <formula>NOT(ISERROR(SEARCH("2B",K46)))</formula>
    </cfRule>
    <cfRule type="containsText" dxfId="652" priority="668" operator="containsText" text="2A">
      <formula>NOT(ISERROR(SEARCH("2A",K46)))</formula>
    </cfRule>
    <cfRule type="containsText" dxfId="651" priority="669" operator="containsText" text="1E">
      <formula>NOT(ISERROR(SEARCH("1E",K46)))</formula>
    </cfRule>
    <cfRule type="containsText" dxfId="650" priority="670" operator="containsText" text="1D">
      <formula>NOT(ISERROR(SEARCH("1D",K46)))</formula>
    </cfRule>
    <cfRule type="containsText" dxfId="649" priority="671" operator="containsText" text="1B">
      <formula>NOT(ISERROR(SEARCH("1B",K46)))</formula>
    </cfRule>
    <cfRule type="containsText" dxfId="648" priority="672" operator="containsText" text="1A">
      <formula>NOT(ISERROR(SEARCH("1A",K46)))</formula>
    </cfRule>
  </conditionalFormatting>
  <conditionalFormatting sqref="R47:S47 K47:N47">
    <cfRule type="containsText" dxfId="647" priority="625" operator="containsText" text="5E">
      <formula>NOT(ISERROR(SEARCH("5E",K47)))</formula>
    </cfRule>
    <cfRule type="containsText" dxfId="646" priority="626" operator="containsText" text="5D">
      <formula>NOT(ISERROR(SEARCH("5D",K47)))</formula>
    </cfRule>
    <cfRule type="containsText" dxfId="645" priority="627" operator="containsText" text="5C">
      <formula>NOT(ISERROR(SEARCH("5C",K47)))</formula>
    </cfRule>
    <cfRule type="containsText" dxfId="644" priority="628" operator="containsText" text="5B">
      <formula>NOT(ISERROR(SEARCH("5B",K47)))</formula>
    </cfRule>
    <cfRule type="containsText" dxfId="643" priority="629" operator="containsText" text="5A">
      <formula>NOT(ISERROR(SEARCH("5A",K47)))</formula>
    </cfRule>
    <cfRule type="containsText" dxfId="642" priority="630" operator="containsText" text="4E">
      <formula>NOT(ISERROR(SEARCH("4E",K47)))</formula>
    </cfRule>
    <cfRule type="containsText" dxfId="641" priority="631" operator="containsText" text="4D">
      <formula>NOT(ISERROR(SEARCH("4D",K47)))</formula>
    </cfRule>
    <cfRule type="containsText" dxfId="640" priority="632" operator="containsText" text="4C">
      <formula>NOT(ISERROR(SEARCH("4C",K47)))</formula>
    </cfRule>
    <cfRule type="containsText" dxfId="639" priority="633" operator="containsText" text="4B">
      <formula>NOT(ISERROR(SEARCH("4B",K47)))</formula>
    </cfRule>
    <cfRule type="containsText" dxfId="638" priority="634" operator="containsText" text="4A">
      <formula>NOT(ISERROR(SEARCH("4A",K47)))</formula>
    </cfRule>
    <cfRule type="containsText" dxfId="637" priority="635" operator="containsText" text="3E">
      <formula>NOT(ISERROR(SEARCH("3E",K47)))</formula>
    </cfRule>
    <cfRule type="containsText" dxfId="636" priority="636" operator="containsText" text="3D">
      <formula>NOT(ISERROR(SEARCH("3D",K47)))</formula>
    </cfRule>
    <cfRule type="containsText" dxfId="635" priority="637" operator="containsText" text="3C">
      <formula>NOT(ISERROR(SEARCH("3C",K47)))</formula>
    </cfRule>
    <cfRule type="containsText" dxfId="634" priority="638" operator="containsText" text="3B">
      <formula>NOT(ISERROR(SEARCH("3B",K47)))</formula>
    </cfRule>
    <cfRule type="containsText" dxfId="633" priority="639" operator="containsText" text="3A">
      <formula>NOT(ISERROR(SEARCH("3A",K47)))</formula>
    </cfRule>
    <cfRule type="containsText" dxfId="632" priority="640" operator="containsText" text="2E">
      <formula>NOT(ISERROR(SEARCH("2E",K47)))</formula>
    </cfRule>
    <cfRule type="containsText" dxfId="631" priority="641" operator="containsText" text="2D">
      <formula>NOT(ISERROR(SEARCH("2D",K47)))</formula>
    </cfRule>
    <cfRule type="containsText" dxfId="630" priority="642" operator="containsText" text="2C">
      <formula>NOT(ISERROR(SEARCH("2C",K47)))</formula>
    </cfRule>
    <cfRule type="containsText" dxfId="629" priority="643" operator="containsText" text="2B">
      <formula>NOT(ISERROR(SEARCH("2B",K47)))</formula>
    </cfRule>
    <cfRule type="containsText" dxfId="628" priority="644" operator="containsText" text="2A">
      <formula>NOT(ISERROR(SEARCH("2A",K47)))</formula>
    </cfRule>
    <cfRule type="containsText" dxfId="627" priority="645" operator="containsText" text="1E">
      <formula>NOT(ISERROR(SEARCH("1E",K47)))</formula>
    </cfRule>
    <cfRule type="containsText" dxfId="626" priority="646" operator="containsText" text="1D">
      <formula>NOT(ISERROR(SEARCH("1D",K47)))</formula>
    </cfRule>
    <cfRule type="containsText" dxfId="625" priority="647" operator="containsText" text="1B">
      <formula>NOT(ISERROR(SEARCH("1B",K47)))</formula>
    </cfRule>
    <cfRule type="containsText" dxfId="624" priority="648" operator="containsText" text="1A">
      <formula>NOT(ISERROR(SEARCH("1A",K47)))</formula>
    </cfRule>
  </conditionalFormatting>
  <conditionalFormatting sqref="R48:S48 K48:N48">
    <cfRule type="containsText" dxfId="623" priority="601" operator="containsText" text="5E">
      <formula>NOT(ISERROR(SEARCH("5E",K48)))</formula>
    </cfRule>
    <cfRule type="containsText" dxfId="622" priority="602" operator="containsText" text="5D">
      <formula>NOT(ISERROR(SEARCH("5D",K48)))</formula>
    </cfRule>
    <cfRule type="containsText" dxfId="621" priority="603" operator="containsText" text="5C">
      <formula>NOT(ISERROR(SEARCH("5C",K48)))</formula>
    </cfRule>
    <cfRule type="containsText" dxfId="620" priority="604" operator="containsText" text="5B">
      <formula>NOT(ISERROR(SEARCH("5B",K48)))</formula>
    </cfRule>
    <cfRule type="containsText" dxfId="619" priority="605" operator="containsText" text="5A">
      <formula>NOT(ISERROR(SEARCH("5A",K48)))</formula>
    </cfRule>
    <cfRule type="containsText" dxfId="618" priority="606" operator="containsText" text="4E">
      <formula>NOT(ISERROR(SEARCH("4E",K48)))</formula>
    </cfRule>
    <cfRule type="containsText" dxfId="617" priority="607" operator="containsText" text="4D">
      <formula>NOT(ISERROR(SEARCH("4D",K48)))</formula>
    </cfRule>
    <cfRule type="containsText" dxfId="616" priority="608" operator="containsText" text="4C">
      <formula>NOT(ISERROR(SEARCH("4C",K48)))</formula>
    </cfRule>
    <cfRule type="containsText" dxfId="615" priority="609" operator="containsText" text="4B">
      <formula>NOT(ISERROR(SEARCH("4B",K48)))</formula>
    </cfRule>
    <cfRule type="containsText" dxfId="614" priority="610" operator="containsText" text="4A">
      <formula>NOT(ISERROR(SEARCH("4A",K48)))</formula>
    </cfRule>
    <cfRule type="containsText" dxfId="613" priority="611" operator="containsText" text="3E">
      <formula>NOT(ISERROR(SEARCH("3E",K48)))</formula>
    </cfRule>
    <cfRule type="containsText" dxfId="612" priority="612" operator="containsText" text="3D">
      <formula>NOT(ISERROR(SEARCH("3D",K48)))</formula>
    </cfRule>
    <cfRule type="containsText" dxfId="611" priority="613" operator="containsText" text="3C">
      <formula>NOT(ISERROR(SEARCH("3C",K48)))</formula>
    </cfRule>
    <cfRule type="containsText" dxfId="610" priority="614" operator="containsText" text="3B">
      <formula>NOT(ISERROR(SEARCH("3B",K48)))</formula>
    </cfRule>
    <cfRule type="containsText" dxfId="609" priority="615" operator="containsText" text="3A">
      <formula>NOT(ISERROR(SEARCH("3A",K48)))</formula>
    </cfRule>
    <cfRule type="containsText" dxfId="608" priority="616" operator="containsText" text="2E">
      <formula>NOT(ISERROR(SEARCH("2E",K48)))</formula>
    </cfRule>
    <cfRule type="containsText" dxfId="607" priority="617" operator="containsText" text="2D">
      <formula>NOT(ISERROR(SEARCH("2D",K48)))</formula>
    </cfRule>
    <cfRule type="containsText" dxfId="606" priority="618" operator="containsText" text="2C">
      <formula>NOT(ISERROR(SEARCH("2C",K48)))</formula>
    </cfRule>
    <cfRule type="containsText" dxfId="605" priority="619" operator="containsText" text="2B">
      <formula>NOT(ISERROR(SEARCH("2B",K48)))</formula>
    </cfRule>
    <cfRule type="containsText" dxfId="604" priority="620" operator="containsText" text="2A">
      <formula>NOT(ISERROR(SEARCH("2A",K48)))</formula>
    </cfRule>
    <cfRule type="containsText" dxfId="603" priority="621" operator="containsText" text="1E">
      <formula>NOT(ISERROR(SEARCH("1E",K48)))</formula>
    </cfRule>
    <cfRule type="containsText" dxfId="602" priority="622" operator="containsText" text="1D">
      <formula>NOT(ISERROR(SEARCH("1D",K48)))</formula>
    </cfRule>
    <cfRule type="containsText" dxfId="601" priority="623" operator="containsText" text="1B">
      <formula>NOT(ISERROR(SEARCH("1B",K48)))</formula>
    </cfRule>
    <cfRule type="containsText" dxfId="600" priority="624" operator="containsText" text="1A">
      <formula>NOT(ISERROR(SEARCH("1A",K48)))</formula>
    </cfRule>
  </conditionalFormatting>
  <conditionalFormatting sqref="R49:S49 K49:N49">
    <cfRule type="containsText" dxfId="599" priority="577" operator="containsText" text="5E">
      <formula>NOT(ISERROR(SEARCH("5E",K49)))</formula>
    </cfRule>
    <cfRule type="containsText" dxfId="598" priority="578" operator="containsText" text="5D">
      <formula>NOT(ISERROR(SEARCH("5D",K49)))</formula>
    </cfRule>
    <cfRule type="containsText" dxfId="597" priority="579" operator="containsText" text="5C">
      <formula>NOT(ISERROR(SEARCH("5C",K49)))</formula>
    </cfRule>
    <cfRule type="containsText" dxfId="596" priority="580" operator="containsText" text="5B">
      <formula>NOT(ISERROR(SEARCH("5B",K49)))</formula>
    </cfRule>
    <cfRule type="containsText" dxfId="595" priority="581" operator="containsText" text="5A">
      <formula>NOT(ISERROR(SEARCH("5A",K49)))</formula>
    </cfRule>
    <cfRule type="containsText" dxfId="594" priority="582" operator="containsText" text="4E">
      <formula>NOT(ISERROR(SEARCH("4E",K49)))</formula>
    </cfRule>
    <cfRule type="containsText" dxfId="593" priority="583" operator="containsText" text="4D">
      <formula>NOT(ISERROR(SEARCH("4D",K49)))</formula>
    </cfRule>
    <cfRule type="containsText" dxfId="592" priority="584" operator="containsText" text="4C">
      <formula>NOT(ISERROR(SEARCH("4C",K49)))</formula>
    </cfRule>
    <cfRule type="containsText" dxfId="591" priority="585" operator="containsText" text="4B">
      <formula>NOT(ISERROR(SEARCH("4B",K49)))</formula>
    </cfRule>
    <cfRule type="containsText" dxfId="590" priority="586" operator="containsText" text="4A">
      <formula>NOT(ISERROR(SEARCH("4A",K49)))</formula>
    </cfRule>
    <cfRule type="containsText" dxfId="589" priority="587" operator="containsText" text="3E">
      <formula>NOT(ISERROR(SEARCH("3E",K49)))</formula>
    </cfRule>
    <cfRule type="containsText" dxfId="588" priority="588" operator="containsText" text="3D">
      <formula>NOT(ISERROR(SEARCH("3D",K49)))</formula>
    </cfRule>
    <cfRule type="containsText" dxfId="587" priority="589" operator="containsText" text="3C">
      <formula>NOT(ISERROR(SEARCH("3C",K49)))</formula>
    </cfRule>
    <cfRule type="containsText" dxfId="586" priority="590" operator="containsText" text="3B">
      <formula>NOT(ISERROR(SEARCH("3B",K49)))</formula>
    </cfRule>
    <cfRule type="containsText" dxfId="585" priority="591" operator="containsText" text="3A">
      <formula>NOT(ISERROR(SEARCH("3A",K49)))</formula>
    </cfRule>
    <cfRule type="containsText" dxfId="584" priority="592" operator="containsText" text="2E">
      <formula>NOT(ISERROR(SEARCH("2E",K49)))</formula>
    </cfRule>
    <cfRule type="containsText" dxfId="583" priority="593" operator="containsText" text="2D">
      <formula>NOT(ISERROR(SEARCH("2D",K49)))</formula>
    </cfRule>
    <cfRule type="containsText" dxfId="582" priority="594" operator="containsText" text="2C">
      <formula>NOT(ISERROR(SEARCH("2C",K49)))</formula>
    </cfRule>
    <cfRule type="containsText" dxfId="581" priority="595" operator="containsText" text="2B">
      <formula>NOT(ISERROR(SEARCH("2B",K49)))</formula>
    </cfRule>
    <cfRule type="containsText" dxfId="580" priority="596" operator="containsText" text="2A">
      <formula>NOT(ISERROR(SEARCH("2A",K49)))</formula>
    </cfRule>
    <cfRule type="containsText" dxfId="579" priority="597" operator="containsText" text="1E">
      <formula>NOT(ISERROR(SEARCH("1E",K49)))</formula>
    </cfRule>
    <cfRule type="containsText" dxfId="578" priority="598" operator="containsText" text="1D">
      <formula>NOT(ISERROR(SEARCH("1D",K49)))</formula>
    </cfRule>
    <cfRule type="containsText" dxfId="577" priority="599" operator="containsText" text="1B">
      <formula>NOT(ISERROR(SEARCH("1B",K49)))</formula>
    </cfRule>
    <cfRule type="containsText" dxfId="576" priority="600" operator="containsText" text="1A">
      <formula>NOT(ISERROR(SEARCH("1A",K49)))</formula>
    </cfRule>
  </conditionalFormatting>
  <conditionalFormatting sqref="R50:S50 K50:N50">
    <cfRule type="containsText" dxfId="575" priority="553" operator="containsText" text="5E">
      <formula>NOT(ISERROR(SEARCH("5E",K50)))</formula>
    </cfRule>
    <cfRule type="containsText" dxfId="574" priority="554" operator="containsText" text="5D">
      <formula>NOT(ISERROR(SEARCH("5D",K50)))</formula>
    </cfRule>
    <cfRule type="containsText" dxfId="573" priority="555" operator="containsText" text="5C">
      <formula>NOT(ISERROR(SEARCH("5C",K50)))</formula>
    </cfRule>
    <cfRule type="containsText" dxfId="572" priority="556" operator="containsText" text="5B">
      <formula>NOT(ISERROR(SEARCH("5B",K50)))</formula>
    </cfRule>
    <cfRule type="containsText" dxfId="571" priority="557" operator="containsText" text="5A">
      <formula>NOT(ISERROR(SEARCH("5A",K50)))</formula>
    </cfRule>
    <cfRule type="containsText" dxfId="570" priority="558" operator="containsText" text="4E">
      <formula>NOT(ISERROR(SEARCH("4E",K50)))</formula>
    </cfRule>
    <cfRule type="containsText" dxfId="569" priority="559" operator="containsText" text="4D">
      <formula>NOT(ISERROR(SEARCH("4D",K50)))</formula>
    </cfRule>
    <cfRule type="containsText" dxfId="568" priority="560" operator="containsText" text="4C">
      <formula>NOT(ISERROR(SEARCH("4C",K50)))</formula>
    </cfRule>
    <cfRule type="containsText" dxfId="567" priority="561" operator="containsText" text="4B">
      <formula>NOT(ISERROR(SEARCH("4B",K50)))</formula>
    </cfRule>
    <cfRule type="containsText" dxfId="566" priority="562" operator="containsText" text="4A">
      <formula>NOT(ISERROR(SEARCH("4A",K50)))</formula>
    </cfRule>
    <cfRule type="containsText" dxfId="565" priority="563" operator="containsText" text="3E">
      <formula>NOT(ISERROR(SEARCH("3E",K50)))</formula>
    </cfRule>
    <cfRule type="containsText" dxfId="564" priority="564" operator="containsText" text="3D">
      <formula>NOT(ISERROR(SEARCH("3D",K50)))</formula>
    </cfRule>
    <cfRule type="containsText" dxfId="563" priority="565" operator="containsText" text="3C">
      <formula>NOT(ISERROR(SEARCH("3C",K50)))</formula>
    </cfRule>
    <cfRule type="containsText" dxfId="562" priority="566" operator="containsText" text="3B">
      <formula>NOT(ISERROR(SEARCH("3B",K50)))</formula>
    </cfRule>
    <cfRule type="containsText" dxfId="561" priority="567" operator="containsText" text="3A">
      <formula>NOT(ISERROR(SEARCH("3A",K50)))</formula>
    </cfRule>
    <cfRule type="containsText" dxfId="560" priority="568" operator="containsText" text="2E">
      <formula>NOT(ISERROR(SEARCH("2E",K50)))</formula>
    </cfRule>
    <cfRule type="containsText" dxfId="559" priority="569" operator="containsText" text="2D">
      <formula>NOT(ISERROR(SEARCH("2D",K50)))</formula>
    </cfRule>
    <cfRule type="containsText" dxfId="558" priority="570" operator="containsText" text="2C">
      <formula>NOT(ISERROR(SEARCH("2C",K50)))</formula>
    </cfRule>
    <cfRule type="containsText" dxfId="557" priority="571" operator="containsText" text="2B">
      <formula>NOT(ISERROR(SEARCH("2B",K50)))</formula>
    </cfRule>
    <cfRule type="containsText" dxfId="556" priority="572" operator="containsText" text="2A">
      <formula>NOT(ISERROR(SEARCH("2A",K50)))</formula>
    </cfRule>
    <cfRule type="containsText" dxfId="555" priority="573" operator="containsText" text="1E">
      <formula>NOT(ISERROR(SEARCH("1E",K50)))</formula>
    </cfRule>
    <cfRule type="containsText" dxfId="554" priority="574" operator="containsText" text="1D">
      <formula>NOT(ISERROR(SEARCH("1D",K50)))</formula>
    </cfRule>
    <cfRule type="containsText" dxfId="553" priority="575" operator="containsText" text="1B">
      <formula>NOT(ISERROR(SEARCH("1B",K50)))</formula>
    </cfRule>
    <cfRule type="containsText" dxfId="552" priority="576" operator="containsText" text="1A">
      <formula>NOT(ISERROR(SEARCH("1A",K50)))</formula>
    </cfRule>
  </conditionalFormatting>
  <conditionalFormatting sqref="R51:S51 K51:N51">
    <cfRule type="containsText" dxfId="551" priority="529" operator="containsText" text="5E">
      <formula>NOT(ISERROR(SEARCH("5E",K51)))</formula>
    </cfRule>
    <cfRule type="containsText" dxfId="550" priority="530" operator="containsText" text="5D">
      <formula>NOT(ISERROR(SEARCH("5D",K51)))</formula>
    </cfRule>
    <cfRule type="containsText" dxfId="549" priority="531" operator="containsText" text="5C">
      <formula>NOT(ISERROR(SEARCH("5C",K51)))</formula>
    </cfRule>
    <cfRule type="containsText" dxfId="548" priority="532" operator="containsText" text="5B">
      <formula>NOT(ISERROR(SEARCH("5B",K51)))</formula>
    </cfRule>
    <cfRule type="containsText" dxfId="547" priority="533" operator="containsText" text="5A">
      <formula>NOT(ISERROR(SEARCH("5A",K51)))</formula>
    </cfRule>
    <cfRule type="containsText" dxfId="546" priority="534" operator="containsText" text="4E">
      <formula>NOT(ISERROR(SEARCH("4E",K51)))</formula>
    </cfRule>
    <cfRule type="containsText" dxfId="545" priority="535" operator="containsText" text="4D">
      <formula>NOT(ISERROR(SEARCH("4D",K51)))</formula>
    </cfRule>
    <cfRule type="containsText" dxfId="544" priority="536" operator="containsText" text="4C">
      <formula>NOT(ISERROR(SEARCH("4C",K51)))</formula>
    </cfRule>
    <cfRule type="containsText" dxfId="543" priority="537" operator="containsText" text="4B">
      <formula>NOT(ISERROR(SEARCH("4B",K51)))</formula>
    </cfRule>
    <cfRule type="containsText" dxfId="542" priority="538" operator="containsText" text="4A">
      <formula>NOT(ISERROR(SEARCH("4A",K51)))</formula>
    </cfRule>
    <cfRule type="containsText" dxfId="541" priority="539" operator="containsText" text="3E">
      <formula>NOT(ISERROR(SEARCH("3E",K51)))</formula>
    </cfRule>
    <cfRule type="containsText" dxfId="540" priority="540" operator="containsText" text="3D">
      <formula>NOT(ISERROR(SEARCH("3D",K51)))</formula>
    </cfRule>
    <cfRule type="containsText" dxfId="539" priority="541" operator="containsText" text="3C">
      <formula>NOT(ISERROR(SEARCH("3C",K51)))</formula>
    </cfRule>
    <cfRule type="containsText" dxfId="538" priority="542" operator="containsText" text="3B">
      <formula>NOT(ISERROR(SEARCH("3B",K51)))</formula>
    </cfRule>
    <cfRule type="containsText" dxfId="537" priority="543" operator="containsText" text="3A">
      <formula>NOT(ISERROR(SEARCH("3A",K51)))</formula>
    </cfRule>
    <cfRule type="containsText" dxfId="536" priority="544" operator="containsText" text="2E">
      <formula>NOT(ISERROR(SEARCH("2E",K51)))</formula>
    </cfRule>
    <cfRule type="containsText" dxfId="535" priority="545" operator="containsText" text="2D">
      <formula>NOT(ISERROR(SEARCH("2D",K51)))</formula>
    </cfRule>
    <cfRule type="containsText" dxfId="534" priority="546" operator="containsText" text="2C">
      <formula>NOT(ISERROR(SEARCH("2C",K51)))</formula>
    </cfRule>
    <cfRule type="containsText" dxfId="533" priority="547" operator="containsText" text="2B">
      <formula>NOT(ISERROR(SEARCH("2B",K51)))</formula>
    </cfRule>
    <cfRule type="containsText" dxfId="532" priority="548" operator="containsText" text="2A">
      <formula>NOT(ISERROR(SEARCH("2A",K51)))</formula>
    </cfRule>
    <cfRule type="containsText" dxfId="531" priority="549" operator="containsText" text="1E">
      <formula>NOT(ISERROR(SEARCH("1E",K51)))</formula>
    </cfRule>
    <cfRule type="containsText" dxfId="530" priority="550" operator="containsText" text="1D">
      <formula>NOT(ISERROR(SEARCH("1D",K51)))</formula>
    </cfRule>
    <cfRule type="containsText" dxfId="529" priority="551" operator="containsText" text="1B">
      <formula>NOT(ISERROR(SEARCH("1B",K51)))</formula>
    </cfRule>
    <cfRule type="containsText" dxfId="528" priority="552" operator="containsText" text="1A">
      <formula>NOT(ISERROR(SEARCH("1A",K51)))</formula>
    </cfRule>
  </conditionalFormatting>
  <conditionalFormatting sqref="R52:S52 K52:N52">
    <cfRule type="containsText" dxfId="527" priority="505" operator="containsText" text="5E">
      <formula>NOT(ISERROR(SEARCH("5E",K52)))</formula>
    </cfRule>
    <cfRule type="containsText" dxfId="526" priority="506" operator="containsText" text="5D">
      <formula>NOT(ISERROR(SEARCH("5D",K52)))</formula>
    </cfRule>
    <cfRule type="containsText" dxfId="525" priority="507" operator="containsText" text="5C">
      <formula>NOT(ISERROR(SEARCH("5C",K52)))</formula>
    </cfRule>
    <cfRule type="containsText" dxfId="524" priority="508" operator="containsText" text="5B">
      <formula>NOT(ISERROR(SEARCH("5B",K52)))</formula>
    </cfRule>
    <cfRule type="containsText" dxfId="523" priority="509" operator="containsText" text="5A">
      <formula>NOT(ISERROR(SEARCH("5A",K52)))</formula>
    </cfRule>
    <cfRule type="containsText" dxfId="522" priority="510" operator="containsText" text="4E">
      <formula>NOT(ISERROR(SEARCH("4E",K52)))</formula>
    </cfRule>
    <cfRule type="containsText" dxfId="521" priority="511" operator="containsText" text="4D">
      <formula>NOT(ISERROR(SEARCH("4D",K52)))</formula>
    </cfRule>
    <cfRule type="containsText" dxfId="520" priority="512" operator="containsText" text="4C">
      <formula>NOT(ISERROR(SEARCH("4C",K52)))</formula>
    </cfRule>
    <cfRule type="containsText" dxfId="519" priority="513" operator="containsText" text="4B">
      <formula>NOT(ISERROR(SEARCH("4B",K52)))</formula>
    </cfRule>
    <cfRule type="containsText" dxfId="518" priority="514" operator="containsText" text="4A">
      <formula>NOT(ISERROR(SEARCH("4A",K52)))</formula>
    </cfRule>
    <cfRule type="containsText" dxfId="517" priority="515" operator="containsText" text="3E">
      <formula>NOT(ISERROR(SEARCH("3E",K52)))</formula>
    </cfRule>
    <cfRule type="containsText" dxfId="516" priority="516" operator="containsText" text="3D">
      <formula>NOT(ISERROR(SEARCH("3D",K52)))</formula>
    </cfRule>
    <cfRule type="containsText" dxfId="515" priority="517" operator="containsText" text="3C">
      <formula>NOT(ISERROR(SEARCH("3C",K52)))</formula>
    </cfRule>
    <cfRule type="containsText" dxfId="514" priority="518" operator="containsText" text="3B">
      <formula>NOT(ISERROR(SEARCH("3B",K52)))</formula>
    </cfRule>
    <cfRule type="containsText" dxfId="513" priority="519" operator="containsText" text="3A">
      <formula>NOT(ISERROR(SEARCH("3A",K52)))</formula>
    </cfRule>
    <cfRule type="containsText" dxfId="512" priority="520" operator="containsText" text="2E">
      <formula>NOT(ISERROR(SEARCH("2E",K52)))</formula>
    </cfRule>
    <cfRule type="containsText" dxfId="511" priority="521" operator="containsText" text="2D">
      <formula>NOT(ISERROR(SEARCH("2D",K52)))</formula>
    </cfRule>
    <cfRule type="containsText" dxfId="510" priority="522" operator="containsText" text="2C">
      <formula>NOT(ISERROR(SEARCH("2C",K52)))</formula>
    </cfRule>
    <cfRule type="containsText" dxfId="509" priority="523" operator="containsText" text="2B">
      <formula>NOT(ISERROR(SEARCH("2B",K52)))</formula>
    </cfRule>
    <cfRule type="containsText" dxfId="508" priority="524" operator="containsText" text="2A">
      <formula>NOT(ISERROR(SEARCH("2A",K52)))</formula>
    </cfRule>
    <cfRule type="containsText" dxfId="507" priority="525" operator="containsText" text="1E">
      <formula>NOT(ISERROR(SEARCH("1E",K52)))</formula>
    </cfRule>
    <cfRule type="containsText" dxfId="506" priority="526" operator="containsText" text="1D">
      <formula>NOT(ISERROR(SEARCH("1D",K52)))</formula>
    </cfRule>
    <cfRule type="containsText" dxfId="505" priority="527" operator="containsText" text="1B">
      <formula>NOT(ISERROR(SEARCH("1B",K52)))</formula>
    </cfRule>
    <cfRule type="containsText" dxfId="504" priority="528" operator="containsText" text="1A">
      <formula>NOT(ISERROR(SEARCH("1A",K52)))</formula>
    </cfRule>
  </conditionalFormatting>
  <conditionalFormatting sqref="R53:S53 K53:N53">
    <cfRule type="containsText" dxfId="503" priority="481" operator="containsText" text="5E">
      <formula>NOT(ISERROR(SEARCH("5E",K53)))</formula>
    </cfRule>
    <cfRule type="containsText" dxfId="502" priority="482" operator="containsText" text="5D">
      <formula>NOT(ISERROR(SEARCH("5D",K53)))</formula>
    </cfRule>
    <cfRule type="containsText" dxfId="501" priority="483" operator="containsText" text="5C">
      <formula>NOT(ISERROR(SEARCH("5C",K53)))</formula>
    </cfRule>
    <cfRule type="containsText" dxfId="500" priority="484" operator="containsText" text="5B">
      <formula>NOT(ISERROR(SEARCH("5B",K53)))</formula>
    </cfRule>
    <cfRule type="containsText" dxfId="499" priority="485" operator="containsText" text="5A">
      <formula>NOT(ISERROR(SEARCH("5A",K53)))</formula>
    </cfRule>
    <cfRule type="containsText" dxfId="498" priority="486" operator="containsText" text="4E">
      <formula>NOT(ISERROR(SEARCH("4E",K53)))</formula>
    </cfRule>
    <cfRule type="containsText" dxfId="497" priority="487" operator="containsText" text="4D">
      <formula>NOT(ISERROR(SEARCH("4D",K53)))</formula>
    </cfRule>
    <cfRule type="containsText" dxfId="496" priority="488" operator="containsText" text="4C">
      <formula>NOT(ISERROR(SEARCH("4C",K53)))</formula>
    </cfRule>
    <cfRule type="containsText" dxfId="495" priority="489" operator="containsText" text="4B">
      <formula>NOT(ISERROR(SEARCH("4B",K53)))</formula>
    </cfRule>
    <cfRule type="containsText" dxfId="494" priority="490" operator="containsText" text="4A">
      <formula>NOT(ISERROR(SEARCH("4A",K53)))</formula>
    </cfRule>
    <cfRule type="containsText" dxfId="493" priority="491" operator="containsText" text="3E">
      <formula>NOT(ISERROR(SEARCH("3E",K53)))</formula>
    </cfRule>
    <cfRule type="containsText" dxfId="492" priority="492" operator="containsText" text="3D">
      <formula>NOT(ISERROR(SEARCH("3D",K53)))</formula>
    </cfRule>
    <cfRule type="containsText" dxfId="491" priority="493" operator="containsText" text="3C">
      <formula>NOT(ISERROR(SEARCH("3C",K53)))</formula>
    </cfRule>
    <cfRule type="containsText" dxfId="490" priority="494" operator="containsText" text="3B">
      <formula>NOT(ISERROR(SEARCH("3B",K53)))</formula>
    </cfRule>
    <cfRule type="containsText" dxfId="489" priority="495" operator="containsText" text="3A">
      <formula>NOT(ISERROR(SEARCH("3A",K53)))</formula>
    </cfRule>
    <cfRule type="containsText" dxfId="488" priority="496" operator="containsText" text="2E">
      <formula>NOT(ISERROR(SEARCH("2E",K53)))</formula>
    </cfRule>
    <cfRule type="containsText" dxfId="487" priority="497" operator="containsText" text="2D">
      <formula>NOT(ISERROR(SEARCH("2D",K53)))</formula>
    </cfRule>
    <cfRule type="containsText" dxfId="486" priority="498" operator="containsText" text="2C">
      <formula>NOT(ISERROR(SEARCH("2C",K53)))</formula>
    </cfRule>
    <cfRule type="containsText" dxfId="485" priority="499" operator="containsText" text="2B">
      <formula>NOT(ISERROR(SEARCH("2B",K53)))</formula>
    </cfRule>
    <cfRule type="containsText" dxfId="484" priority="500" operator="containsText" text="2A">
      <formula>NOT(ISERROR(SEARCH("2A",K53)))</formula>
    </cfRule>
    <cfRule type="containsText" dxfId="483" priority="501" operator="containsText" text="1E">
      <formula>NOT(ISERROR(SEARCH("1E",K53)))</formula>
    </cfRule>
    <cfRule type="containsText" dxfId="482" priority="502" operator="containsText" text="1D">
      <formula>NOT(ISERROR(SEARCH("1D",K53)))</formula>
    </cfRule>
    <cfRule type="containsText" dxfId="481" priority="503" operator="containsText" text="1B">
      <formula>NOT(ISERROR(SEARCH("1B",K53)))</formula>
    </cfRule>
    <cfRule type="containsText" dxfId="480" priority="504" operator="containsText" text="1A">
      <formula>NOT(ISERROR(SEARCH("1A",K53)))</formula>
    </cfRule>
  </conditionalFormatting>
  <conditionalFormatting sqref="R54:S54 K54:N54">
    <cfRule type="containsText" dxfId="479" priority="457" operator="containsText" text="5E">
      <formula>NOT(ISERROR(SEARCH("5E",K54)))</formula>
    </cfRule>
    <cfRule type="containsText" dxfId="478" priority="458" operator="containsText" text="5D">
      <formula>NOT(ISERROR(SEARCH("5D",K54)))</formula>
    </cfRule>
    <cfRule type="containsText" dxfId="477" priority="459" operator="containsText" text="5C">
      <formula>NOT(ISERROR(SEARCH("5C",K54)))</formula>
    </cfRule>
    <cfRule type="containsText" dxfId="476" priority="460" operator="containsText" text="5B">
      <formula>NOT(ISERROR(SEARCH("5B",K54)))</formula>
    </cfRule>
    <cfRule type="containsText" dxfId="475" priority="461" operator="containsText" text="5A">
      <formula>NOT(ISERROR(SEARCH("5A",K54)))</formula>
    </cfRule>
    <cfRule type="containsText" dxfId="474" priority="462" operator="containsText" text="4E">
      <formula>NOT(ISERROR(SEARCH("4E",K54)))</formula>
    </cfRule>
    <cfRule type="containsText" dxfId="473" priority="463" operator="containsText" text="4D">
      <formula>NOT(ISERROR(SEARCH("4D",K54)))</formula>
    </cfRule>
    <cfRule type="containsText" dxfId="472" priority="464" operator="containsText" text="4C">
      <formula>NOT(ISERROR(SEARCH("4C",K54)))</formula>
    </cfRule>
    <cfRule type="containsText" dxfId="471" priority="465" operator="containsText" text="4B">
      <formula>NOT(ISERROR(SEARCH("4B",K54)))</formula>
    </cfRule>
    <cfRule type="containsText" dxfId="470" priority="466" operator="containsText" text="4A">
      <formula>NOT(ISERROR(SEARCH("4A",K54)))</formula>
    </cfRule>
    <cfRule type="containsText" dxfId="469" priority="467" operator="containsText" text="3E">
      <formula>NOT(ISERROR(SEARCH("3E",K54)))</formula>
    </cfRule>
    <cfRule type="containsText" dxfId="468" priority="468" operator="containsText" text="3D">
      <formula>NOT(ISERROR(SEARCH("3D",K54)))</formula>
    </cfRule>
    <cfRule type="containsText" dxfId="467" priority="469" operator="containsText" text="3C">
      <formula>NOT(ISERROR(SEARCH("3C",K54)))</formula>
    </cfRule>
    <cfRule type="containsText" dxfId="466" priority="470" operator="containsText" text="3B">
      <formula>NOT(ISERROR(SEARCH("3B",K54)))</formula>
    </cfRule>
    <cfRule type="containsText" dxfId="465" priority="471" operator="containsText" text="3A">
      <formula>NOT(ISERROR(SEARCH("3A",K54)))</formula>
    </cfRule>
    <cfRule type="containsText" dxfId="464" priority="472" operator="containsText" text="2E">
      <formula>NOT(ISERROR(SEARCH("2E",K54)))</formula>
    </cfRule>
    <cfRule type="containsText" dxfId="463" priority="473" operator="containsText" text="2D">
      <formula>NOT(ISERROR(SEARCH("2D",K54)))</formula>
    </cfRule>
    <cfRule type="containsText" dxfId="462" priority="474" operator="containsText" text="2C">
      <formula>NOT(ISERROR(SEARCH("2C",K54)))</formula>
    </cfRule>
    <cfRule type="containsText" dxfId="461" priority="475" operator="containsText" text="2B">
      <formula>NOT(ISERROR(SEARCH("2B",K54)))</formula>
    </cfRule>
    <cfRule type="containsText" dxfId="460" priority="476" operator="containsText" text="2A">
      <formula>NOT(ISERROR(SEARCH("2A",K54)))</formula>
    </cfRule>
    <cfRule type="containsText" dxfId="459" priority="477" operator="containsText" text="1E">
      <formula>NOT(ISERROR(SEARCH("1E",K54)))</formula>
    </cfRule>
    <cfRule type="containsText" dxfId="458" priority="478" operator="containsText" text="1D">
      <formula>NOT(ISERROR(SEARCH("1D",K54)))</formula>
    </cfRule>
    <cfRule type="containsText" dxfId="457" priority="479" operator="containsText" text="1B">
      <formula>NOT(ISERROR(SEARCH("1B",K54)))</formula>
    </cfRule>
    <cfRule type="containsText" dxfId="456" priority="480" operator="containsText" text="1A">
      <formula>NOT(ISERROR(SEARCH("1A",K54)))</formula>
    </cfRule>
  </conditionalFormatting>
  <conditionalFormatting sqref="R55:S55 K55:N55">
    <cfRule type="containsText" dxfId="455" priority="433" operator="containsText" text="5E">
      <formula>NOT(ISERROR(SEARCH("5E",K55)))</formula>
    </cfRule>
    <cfRule type="containsText" dxfId="454" priority="434" operator="containsText" text="5D">
      <formula>NOT(ISERROR(SEARCH("5D",K55)))</formula>
    </cfRule>
    <cfRule type="containsText" dxfId="453" priority="435" operator="containsText" text="5C">
      <formula>NOT(ISERROR(SEARCH("5C",K55)))</formula>
    </cfRule>
    <cfRule type="containsText" dxfId="452" priority="436" operator="containsText" text="5B">
      <formula>NOT(ISERROR(SEARCH("5B",K55)))</formula>
    </cfRule>
    <cfRule type="containsText" dxfId="451" priority="437" operator="containsText" text="5A">
      <formula>NOT(ISERROR(SEARCH("5A",K55)))</formula>
    </cfRule>
    <cfRule type="containsText" dxfId="450" priority="438" operator="containsText" text="4E">
      <formula>NOT(ISERROR(SEARCH("4E",K55)))</formula>
    </cfRule>
    <cfRule type="containsText" dxfId="449" priority="439" operator="containsText" text="4D">
      <formula>NOT(ISERROR(SEARCH("4D",K55)))</formula>
    </cfRule>
    <cfRule type="containsText" dxfId="448" priority="440" operator="containsText" text="4C">
      <formula>NOT(ISERROR(SEARCH("4C",K55)))</formula>
    </cfRule>
    <cfRule type="containsText" dxfId="447" priority="441" operator="containsText" text="4B">
      <formula>NOT(ISERROR(SEARCH("4B",K55)))</formula>
    </cfRule>
    <cfRule type="containsText" dxfId="446" priority="442" operator="containsText" text="4A">
      <formula>NOT(ISERROR(SEARCH("4A",K55)))</formula>
    </cfRule>
    <cfRule type="containsText" dxfId="445" priority="443" operator="containsText" text="3E">
      <formula>NOT(ISERROR(SEARCH("3E",K55)))</formula>
    </cfRule>
    <cfRule type="containsText" dxfId="444" priority="444" operator="containsText" text="3D">
      <formula>NOT(ISERROR(SEARCH("3D",K55)))</formula>
    </cfRule>
    <cfRule type="containsText" dxfId="443" priority="445" operator="containsText" text="3C">
      <formula>NOT(ISERROR(SEARCH("3C",K55)))</formula>
    </cfRule>
    <cfRule type="containsText" dxfId="442" priority="446" operator="containsText" text="3B">
      <formula>NOT(ISERROR(SEARCH("3B",K55)))</formula>
    </cfRule>
    <cfRule type="containsText" dxfId="441" priority="447" operator="containsText" text="3A">
      <formula>NOT(ISERROR(SEARCH("3A",K55)))</formula>
    </cfRule>
    <cfRule type="containsText" dxfId="440" priority="448" operator="containsText" text="2E">
      <formula>NOT(ISERROR(SEARCH("2E",K55)))</formula>
    </cfRule>
    <cfRule type="containsText" dxfId="439" priority="449" operator="containsText" text="2D">
      <formula>NOT(ISERROR(SEARCH("2D",K55)))</formula>
    </cfRule>
    <cfRule type="containsText" dxfId="438" priority="450" operator="containsText" text="2C">
      <formula>NOT(ISERROR(SEARCH("2C",K55)))</formula>
    </cfRule>
    <cfRule type="containsText" dxfId="437" priority="451" operator="containsText" text="2B">
      <formula>NOT(ISERROR(SEARCH("2B",K55)))</formula>
    </cfRule>
    <cfRule type="containsText" dxfId="436" priority="452" operator="containsText" text="2A">
      <formula>NOT(ISERROR(SEARCH("2A",K55)))</formula>
    </cfRule>
    <cfRule type="containsText" dxfId="435" priority="453" operator="containsText" text="1E">
      <formula>NOT(ISERROR(SEARCH("1E",K55)))</formula>
    </cfRule>
    <cfRule type="containsText" dxfId="434" priority="454" operator="containsText" text="1D">
      <formula>NOT(ISERROR(SEARCH("1D",K55)))</formula>
    </cfRule>
    <cfRule type="containsText" dxfId="433" priority="455" operator="containsText" text="1B">
      <formula>NOT(ISERROR(SEARCH("1B",K55)))</formula>
    </cfRule>
    <cfRule type="containsText" dxfId="432" priority="456" operator="containsText" text="1A">
      <formula>NOT(ISERROR(SEARCH("1A",K55)))</formula>
    </cfRule>
  </conditionalFormatting>
  <conditionalFormatting sqref="R56:S56 K56:N56">
    <cfRule type="containsText" dxfId="431" priority="409" operator="containsText" text="5E">
      <formula>NOT(ISERROR(SEARCH("5E",K56)))</formula>
    </cfRule>
    <cfRule type="containsText" dxfId="430" priority="410" operator="containsText" text="5D">
      <formula>NOT(ISERROR(SEARCH("5D",K56)))</formula>
    </cfRule>
    <cfRule type="containsText" dxfId="429" priority="411" operator="containsText" text="5C">
      <formula>NOT(ISERROR(SEARCH("5C",K56)))</formula>
    </cfRule>
    <cfRule type="containsText" dxfId="428" priority="412" operator="containsText" text="5B">
      <formula>NOT(ISERROR(SEARCH("5B",K56)))</formula>
    </cfRule>
    <cfRule type="containsText" dxfId="427" priority="413" operator="containsText" text="5A">
      <formula>NOT(ISERROR(SEARCH("5A",K56)))</formula>
    </cfRule>
    <cfRule type="containsText" dxfId="426" priority="414" operator="containsText" text="4E">
      <formula>NOT(ISERROR(SEARCH("4E",K56)))</formula>
    </cfRule>
    <cfRule type="containsText" dxfId="425" priority="415" operator="containsText" text="4D">
      <formula>NOT(ISERROR(SEARCH("4D",K56)))</formula>
    </cfRule>
    <cfRule type="containsText" dxfId="424" priority="416" operator="containsText" text="4C">
      <formula>NOT(ISERROR(SEARCH("4C",K56)))</formula>
    </cfRule>
    <cfRule type="containsText" dxfId="423" priority="417" operator="containsText" text="4B">
      <formula>NOT(ISERROR(SEARCH("4B",K56)))</formula>
    </cfRule>
    <cfRule type="containsText" dxfId="422" priority="418" operator="containsText" text="4A">
      <formula>NOT(ISERROR(SEARCH("4A",K56)))</formula>
    </cfRule>
    <cfRule type="containsText" dxfId="421" priority="419" operator="containsText" text="3E">
      <formula>NOT(ISERROR(SEARCH("3E",K56)))</formula>
    </cfRule>
    <cfRule type="containsText" dxfId="420" priority="420" operator="containsText" text="3D">
      <formula>NOT(ISERROR(SEARCH("3D",K56)))</formula>
    </cfRule>
    <cfRule type="containsText" dxfId="419" priority="421" operator="containsText" text="3C">
      <formula>NOT(ISERROR(SEARCH("3C",K56)))</formula>
    </cfRule>
    <cfRule type="containsText" dxfId="418" priority="422" operator="containsText" text="3B">
      <formula>NOT(ISERROR(SEARCH("3B",K56)))</formula>
    </cfRule>
    <cfRule type="containsText" dxfId="417" priority="423" operator="containsText" text="3A">
      <formula>NOT(ISERROR(SEARCH("3A",K56)))</formula>
    </cfRule>
    <cfRule type="containsText" dxfId="416" priority="424" operator="containsText" text="2E">
      <formula>NOT(ISERROR(SEARCH("2E",K56)))</formula>
    </cfRule>
    <cfRule type="containsText" dxfId="415" priority="425" operator="containsText" text="2D">
      <formula>NOT(ISERROR(SEARCH("2D",K56)))</formula>
    </cfRule>
    <cfRule type="containsText" dxfId="414" priority="426" operator="containsText" text="2C">
      <formula>NOT(ISERROR(SEARCH("2C",K56)))</formula>
    </cfRule>
    <cfRule type="containsText" dxfId="413" priority="427" operator="containsText" text="2B">
      <formula>NOT(ISERROR(SEARCH("2B",K56)))</formula>
    </cfRule>
    <cfRule type="containsText" dxfId="412" priority="428" operator="containsText" text="2A">
      <formula>NOT(ISERROR(SEARCH("2A",K56)))</formula>
    </cfRule>
    <cfRule type="containsText" dxfId="411" priority="429" operator="containsText" text="1E">
      <formula>NOT(ISERROR(SEARCH("1E",K56)))</formula>
    </cfRule>
    <cfRule type="containsText" dxfId="410" priority="430" operator="containsText" text="1D">
      <formula>NOT(ISERROR(SEARCH("1D",K56)))</formula>
    </cfRule>
    <cfRule type="containsText" dxfId="409" priority="431" operator="containsText" text="1B">
      <formula>NOT(ISERROR(SEARCH("1B",K56)))</formula>
    </cfRule>
    <cfRule type="containsText" dxfId="408" priority="432" operator="containsText" text="1A">
      <formula>NOT(ISERROR(SEARCH("1A",K56)))</formula>
    </cfRule>
  </conditionalFormatting>
  <conditionalFormatting sqref="R57:S57 K57:N57">
    <cfRule type="containsText" dxfId="407" priority="385" operator="containsText" text="5E">
      <formula>NOT(ISERROR(SEARCH("5E",K57)))</formula>
    </cfRule>
    <cfRule type="containsText" dxfId="406" priority="386" operator="containsText" text="5D">
      <formula>NOT(ISERROR(SEARCH("5D",K57)))</formula>
    </cfRule>
    <cfRule type="containsText" dxfId="405" priority="387" operator="containsText" text="5C">
      <formula>NOT(ISERROR(SEARCH("5C",K57)))</formula>
    </cfRule>
    <cfRule type="containsText" dxfId="404" priority="388" operator="containsText" text="5B">
      <formula>NOT(ISERROR(SEARCH("5B",K57)))</formula>
    </cfRule>
    <cfRule type="containsText" dxfId="403" priority="389" operator="containsText" text="5A">
      <formula>NOT(ISERROR(SEARCH("5A",K57)))</formula>
    </cfRule>
    <cfRule type="containsText" dxfId="402" priority="390" operator="containsText" text="4E">
      <formula>NOT(ISERROR(SEARCH("4E",K57)))</formula>
    </cfRule>
    <cfRule type="containsText" dxfId="401" priority="391" operator="containsText" text="4D">
      <formula>NOT(ISERROR(SEARCH("4D",K57)))</formula>
    </cfRule>
    <cfRule type="containsText" dxfId="400" priority="392" operator="containsText" text="4C">
      <formula>NOT(ISERROR(SEARCH("4C",K57)))</formula>
    </cfRule>
    <cfRule type="containsText" dxfId="399" priority="393" operator="containsText" text="4B">
      <formula>NOT(ISERROR(SEARCH("4B",K57)))</formula>
    </cfRule>
    <cfRule type="containsText" dxfId="398" priority="394" operator="containsText" text="4A">
      <formula>NOT(ISERROR(SEARCH("4A",K57)))</formula>
    </cfRule>
    <cfRule type="containsText" dxfId="397" priority="395" operator="containsText" text="3E">
      <formula>NOT(ISERROR(SEARCH("3E",K57)))</formula>
    </cfRule>
    <cfRule type="containsText" dxfId="396" priority="396" operator="containsText" text="3D">
      <formula>NOT(ISERROR(SEARCH("3D",K57)))</formula>
    </cfRule>
    <cfRule type="containsText" dxfId="395" priority="397" operator="containsText" text="3C">
      <formula>NOT(ISERROR(SEARCH("3C",K57)))</formula>
    </cfRule>
    <cfRule type="containsText" dxfId="394" priority="398" operator="containsText" text="3B">
      <formula>NOT(ISERROR(SEARCH("3B",K57)))</formula>
    </cfRule>
    <cfRule type="containsText" dxfId="393" priority="399" operator="containsText" text="3A">
      <formula>NOT(ISERROR(SEARCH("3A",K57)))</formula>
    </cfRule>
    <cfRule type="containsText" dxfId="392" priority="400" operator="containsText" text="2E">
      <formula>NOT(ISERROR(SEARCH("2E",K57)))</formula>
    </cfRule>
    <cfRule type="containsText" dxfId="391" priority="401" operator="containsText" text="2D">
      <formula>NOT(ISERROR(SEARCH("2D",K57)))</formula>
    </cfRule>
    <cfRule type="containsText" dxfId="390" priority="402" operator="containsText" text="2C">
      <formula>NOT(ISERROR(SEARCH("2C",K57)))</formula>
    </cfRule>
    <cfRule type="containsText" dxfId="389" priority="403" operator="containsText" text="2B">
      <formula>NOT(ISERROR(SEARCH("2B",K57)))</formula>
    </cfRule>
    <cfRule type="containsText" dxfId="388" priority="404" operator="containsText" text="2A">
      <formula>NOT(ISERROR(SEARCH("2A",K57)))</formula>
    </cfRule>
    <cfRule type="containsText" dxfId="387" priority="405" operator="containsText" text="1E">
      <formula>NOT(ISERROR(SEARCH("1E",K57)))</formula>
    </cfRule>
    <cfRule type="containsText" dxfId="386" priority="406" operator="containsText" text="1D">
      <formula>NOT(ISERROR(SEARCH("1D",K57)))</formula>
    </cfRule>
    <cfRule type="containsText" dxfId="385" priority="407" operator="containsText" text="1B">
      <formula>NOT(ISERROR(SEARCH("1B",K57)))</formula>
    </cfRule>
    <cfRule type="containsText" dxfId="384" priority="408" operator="containsText" text="1A">
      <formula>NOT(ISERROR(SEARCH("1A",K57)))</formula>
    </cfRule>
  </conditionalFormatting>
  <conditionalFormatting sqref="R58:S58 K58:N58">
    <cfRule type="containsText" dxfId="383" priority="361" operator="containsText" text="5E">
      <formula>NOT(ISERROR(SEARCH("5E",K58)))</formula>
    </cfRule>
    <cfRule type="containsText" dxfId="382" priority="362" operator="containsText" text="5D">
      <formula>NOT(ISERROR(SEARCH("5D",K58)))</formula>
    </cfRule>
    <cfRule type="containsText" dxfId="381" priority="363" operator="containsText" text="5C">
      <formula>NOT(ISERROR(SEARCH("5C",K58)))</formula>
    </cfRule>
    <cfRule type="containsText" dxfId="380" priority="364" operator="containsText" text="5B">
      <formula>NOT(ISERROR(SEARCH("5B",K58)))</formula>
    </cfRule>
    <cfRule type="containsText" dxfId="379" priority="365" operator="containsText" text="5A">
      <formula>NOT(ISERROR(SEARCH("5A",K58)))</formula>
    </cfRule>
    <cfRule type="containsText" dxfId="378" priority="366" operator="containsText" text="4E">
      <formula>NOT(ISERROR(SEARCH("4E",K58)))</formula>
    </cfRule>
    <cfRule type="containsText" dxfId="377" priority="367" operator="containsText" text="4D">
      <formula>NOT(ISERROR(SEARCH("4D",K58)))</formula>
    </cfRule>
    <cfRule type="containsText" dxfId="376" priority="368" operator="containsText" text="4C">
      <formula>NOT(ISERROR(SEARCH("4C",K58)))</formula>
    </cfRule>
    <cfRule type="containsText" dxfId="375" priority="369" operator="containsText" text="4B">
      <formula>NOT(ISERROR(SEARCH("4B",K58)))</formula>
    </cfRule>
    <cfRule type="containsText" dxfId="374" priority="370" operator="containsText" text="4A">
      <formula>NOT(ISERROR(SEARCH("4A",K58)))</formula>
    </cfRule>
    <cfRule type="containsText" dxfId="373" priority="371" operator="containsText" text="3E">
      <formula>NOT(ISERROR(SEARCH("3E",K58)))</formula>
    </cfRule>
    <cfRule type="containsText" dxfId="372" priority="372" operator="containsText" text="3D">
      <formula>NOT(ISERROR(SEARCH("3D",K58)))</formula>
    </cfRule>
    <cfRule type="containsText" dxfId="371" priority="373" operator="containsText" text="3C">
      <formula>NOT(ISERROR(SEARCH("3C",K58)))</formula>
    </cfRule>
    <cfRule type="containsText" dxfId="370" priority="374" operator="containsText" text="3B">
      <formula>NOT(ISERROR(SEARCH("3B",K58)))</formula>
    </cfRule>
    <cfRule type="containsText" dxfId="369" priority="375" operator="containsText" text="3A">
      <formula>NOT(ISERROR(SEARCH("3A",K58)))</formula>
    </cfRule>
    <cfRule type="containsText" dxfId="368" priority="376" operator="containsText" text="2E">
      <formula>NOT(ISERROR(SEARCH("2E",K58)))</formula>
    </cfRule>
    <cfRule type="containsText" dxfId="367" priority="377" operator="containsText" text="2D">
      <formula>NOT(ISERROR(SEARCH("2D",K58)))</formula>
    </cfRule>
    <cfRule type="containsText" dxfId="366" priority="378" operator="containsText" text="2C">
      <formula>NOT(ISERROR(SEARCH("2C",K58)))</formula>
    </cfRule>
    <cfRule type="containsText" dxfId="365" priority="379" operator="containsText" text="2B">
      <formula>NOT(ISERROR(SEARCH("2B",K58)))</formula>
    </cfRule>
    <cfRule type="containsText" dxfId="364" priority="380" operator="containsText" text="2A">
      <formula>NOT(ISERROR(SEARCH("2A",K58)))</formula>
    </cfRule>
    <cfRule type="containsText" dxfId="363" priority="381" operator="containsText" text="1E">
      <formula>NOT(ISERROR(SEARCH("1E",K58)))</formula>
    </cfRule>
    <cfRule type="containsText" dxfId="362" priority="382" operator="containsText" text="1D">
      <formula>NOT(ISERROR(SEARCH("1D",K58)))</formula>
    </cfRule>
    <cfRule type="containsText" dxfId="361" priority="383" operator="containsText" text="1B">
      <formula>NOT(ISERROR(SEARCH("1B",K58)))</formula>
    </cfRule>
    <cfRule type="containsText" dxfId="360" priority="384" operator="containsText" text="1A">
      <formula>NOT(ISERROR(SEARCH("1A",K58)))</formula>
    </cfRule>
  </conditionalFormatting>
  <conditionalFormatting sqref="R59:S59 K59:N59">
    <cfRule type="containsText" dxfId="359" priority="337" operator="containsText" text="5E">
      <formula>NOT(ISERROR(SEARCH("5E",K59)))</formula>
    </cfRule>
    <cfRule type="containsText" dxfId="358" priority="338" operator="containsText" text="5D">
      <formula>NOT(ISERROR(SEARCH("5D",K59)))</formula>
    </cfRule>
    <cfRule type="containsText" dxfId="357" priority="339" operator="containsText" text="5C">
      <formula>NOT(ISERROR(SEARCH("5C",K59)))</formula>
    </cfRule>
    <cfRule type="containsText" dxfId="356" priority="340" operator="containsText" text="5B">
      <formula>NOT(ISERROR(SEARCH("5B",K59)))</formula>
    </cfRule>
    <cfRule type="containsText" dxfId="355" priority="341" operator="containsText" text="5A">
      <formula>NOT(ISERROR(SEARCH("5A",K59)))</formula>
    </cfRule>
    <cfRule type="containsText" dxfId="354" priority="342" operator="containsText" text="4E">
      <formula>NOT(ISERROR(SEARCH("4E",K59)))</formula>
    </cfRule>
    <cfRule type="containsText" dxfId="353" priority="343" operator="containsText" text="4D">
      <formula>NOT(ISERROR(SEARCH("4D",K59)))</formula>
    </cfRule>
    <cfRule type="containsText" dxfId="352" priority="344" operator="containsText" text="4C">
      <formula>NOT(ISERROR(SEARCH("4C",K59)))</formula>
    </cfRule>
    <cfRule type="containsText" dxfId="351" priority="345" operator="containsText" text="4B">
      <formula>NOT(ISERROR(SEARCH("4B",K59)))</formula>
    </cfRule>
    <cfRule type="containsText" dxfId="350" priority="346" operator="containsText" text="4A">
      <formula>NOT(ISERROR(SEARCH("4A",K59)))</formula>
    </cfRule>
    <cfRule type="containsText" dxfId="349" priority="347" operator="containsText" text="3E">
      <formula>NOT(ISERROR(SEARCH("3E",K59)))</formula>
    </cfRule>
    <cfRule type="containsText" dxfId="348" priority="348" operator="containsText" text="3D">
      <formula>NOT(ISERROR(SEARCH("3D",K59)))</formula>
    </cfRule>
    <cfRule type="containsText" dxfId="347" priority="349" operator="containsText" text="3C">
      <formula>NOT(ISERROR(SEARCH("3C",K59)))</formula>
    </cfRule>
    <cfRule type="containsText" dxfId="346" priority="350" operator="containsText" text="3B">
      <formula>NOT(ISERROR(SEARCH("3B",K59)))</formula>
    </cfRule>
    <cfRule type="containsText" dxfId="345" priority="351" operator="containsText" text="3A">
      <formula>NOT(ISERROR(SEARCH("3A",K59)))</formula>
    </cfRule>
    <cfRule type="containsText" dxfId="344" priority="352" operator="containsText" text="2E">
      <formula>NOT(ISERROR(SEARCH("2E",K59)))</formula>
    </cfRule>
    <cfRule type="containsText" dxfId="343" priority="353" operator="containsText" text="2D">
      <formula>NOT(ISERROR(SEARCH("2D",K59)))</formula>
    </cfRule>
    <cfRule type="containsText" dxfId="342" priority="354" operator="containsText" text="2C">
      <formula>NOT(ISERROR(SEARCH("2C",K59)))</formula>
    </cfRule>
    <cfRule type="containsText" dxfId="341" priority="355" operator="containsText" text="2B">
      <formula>NOT(ISERROR(SEARCH("2B",K59)))</formula>
    </cfRule>
    <cfRule type="containsText" dxfId="340" priority="356" operator="containsText" text="2A">
      <formula>NOT(ISERROR(SEARCH("2A",K59)))</formula>
    </cfRule>
    <cfRule type="containsText" dxfId="339" priority="357" operator="containsText" text="1E">
      <formula>NOT(ISERROR(SEARCH("1E",K59)))</formula>
    </cfRule>
    <cfRule type="containsText" dxfId="338" priority="358" operator="containsText" text="1D">
      <formula>NOT(ISERROR(SEARCH("1D",K59)))</formula>
    </cfRule>
    <cfRule type="containsText" dxfId="337" priority="359" operator="containsText" text="1B">
      <formula>NOT(ISERROR(SEARCH("1B",K59)))</formula>
    </cfRule>
    <cfRule type="containsText" dxfId="336" priority="360" operator="containsText" text="1A">
      <formula>NOT(ISERROR(SEARCH("1A",K59)))</formula>
    </cfRule>
  </conditionalFormatting>
  <conditionalFormatting sqref="R60:S60 K60:N60">
    <cfRule type="containsText" dxfId="335" priority="313" operator="containsText" text="5E">
      <formula>NOT(ISERROR(SEARCH("5E",K60)))</formula>
    </cfRule>
    <cfRule type="containsText" dxfId="334" priority="314" operator="containsText" text="5D">
      <formula>NOT(ISERROR(SEARCH("5D",K60)))</formula>
    </cfRule>
    <cfRule type="containsText" dxfId="333" priority="315" operator="containsText" text="5C">
      <formula>NOT(ISERROR(SEARCH("5C",K60)))</formula>
    </cfRule>
    <cfRule type="containsText" dxfId="332" priority="316" operator="containsText" text="5B">
      <formula>NOT(ISERROR(SEARCH("5B",K60)))</formula>
    </cfRule>
    <cfRule type="containsText" dxfId="331" priority="317" operator="containsText" text="5A">
      <formula>NOT(ISERROR(SEARCH("5A",K60)))</formula>
    </cfRule>
    <cfRule type="containsText" dxfId="330" priority="318" operator="containsText" text="4E">
      <formula>NOT(ISERROR(SEARCH("4E",K60)))</formula>
    </cfRule>
    <cfRule type="containsText" dxfId="329" priority="319" operator="containsText" text="4D">
      <formula>NOT(ISERROR(SEARCH("4D",K60)))</formula>
    </cfRule>
    <cfRule type="containsText" dxfId="328" priority="320" operator="containsText" text="4C">
      <formula>NOT(ISERROR(SEARCH("4C",K60)))</formula>
    </cfRule>
    <cfRule type="containsText" dxfId="327" priority="321" operator="containsText" text="4B">
      <formula>NOT(ISERROR(SEARCH("4B",K60)))</formula>
    </cfRule>
    <cfRule type="containsText" dxfId="326" priority="322" operator="containsText" text="4A">
      <formula>NOT(ISERROR(SEARCH("4A",K60)))</formula>
    </cfRule>
    <cfRule type="containsText" dxfId="325" priority="323" operator="containsText" text="3E">
      <formula>NOT(ISERROR(SEARCH("3E",K60)))</formula>
    </cfRule>
    <cfRule type="containsText" dxfId="324" priority="324" operator="containsText" text="3D">
      <formula>NOT(ISERROR(SEARCH("3D",K60)))</formula>
    </cfRule>
    <cfRule type="containsText" dxfId="323" priority="325" operator="containsText" text="3C">
      <formula>NOT(ISERROR(SEARCH("3C",K60)))</formula>
    </cfRule>
    <cfRule type="containsText" dxfId="322" priority="326" operator="containsText" text="3B">
      <formula>NOT(ISERROR(SEARCH("3B",K60)))</formula>
    </cfRule>
    <cfRule type="containsText" dxfId="321" priority="327" operator="containsText" text="3A">
      <formula>NOT(ISERROR(SEARCH("3A",K60)))</formula>
    </cfRule>
    <cfRule type="containsText" dxfId="320" priority="328" operator="containsText" text="2E">
      <formula>NOT(ISERROR(SEARCH("2E",K60)))</formula>
    </cfRule>
    <cfRule type="containsText" dxfId="319" priority="329" operator="containsText" text="2D">
      <formula>NOT(ISERROR(SEARCH("2D",K60)))</formula>
    </cfRule>
    <cfRule type="containsText" dxfId="318" priority="330" operator="containsText" text="2C">
      <formula>NOT(ISERROR(SEARCH("2C",K60)))</formula>
    </cfRule>
    <cfRule type="containsText" dxfId="317" priority="331" operator="containsText" text="2B">
      <formula>NOT(ISERROR(SEARCH("2B",K60)))</formula>
    </cfRule>
    <cfRule type="containsText" dxfId="316" priority="332" operator="containsText" text="2A">
      <formula>NOT(ISERROR(SEARCH("2A",K60)))</formula>
    </cfRule>
    <cfRule type="containsText" dxfId="315" priority="333" operator="containsText" text="1E">
      <formula>NOT(ISERROR(SEARCH("1E",K60)))</formula>
    </cfRule>
    <cfRule type="containsText" dxfId="314" priority="334" operator="containsText" text="1D">
      <formula>NOT(ISERROR(SEARCH("1D",K60)))</formula>
    </cfRule>
    <cfRule type="containsText" dxfId="313" priority="335" operator="containsText" text="1B">
      <formula>NOT(ISERROR(SEARCH("1B",K60)))</formula>
    </cfRule>
    <cfRule type="containsText" dxfId="312" priority="336" operator="containsText" text="1A">
      <formula>NOT(ISERROR(SEARCH("1A",K60)))</formula>
    </cfRule>
  </conditionalFormatting>
  <conditionalFormatting sqref="R61:S61 K61:N61">
    <cfRule type="containsText" dxfId="311" priority="289" operator="containsText" text="5E">
      <formula>NOT(ISERROR(SEARCH("5E",K61)))</formula>
    </cfRule>
    <cfRule type="containsText" dxfId="310" priority="290" operator="containsText" text="5D">
      <formula>NOT(ISERROR(SEARCH("5D",K61)))</formula>
    </cfRule>
    <cfRule type="containsText" dxfId="309" priority="291" operator="containsText" text="5C">
      <formula>NOT(ISERROR(SEARCH("5C",K61)))</formula>
    </cfRule>
    <cfRule type="containsText" dxfId="308" priority="292" operator="containsText" text="5B">
      <formula>NOT(ISERROR(SEARCH("5B",K61)))</formula>
    </cfRule>
    <cfRule type="containsText" dxfId="307" priority="293" operator="containsText" text="5A">
      <formula>NOT(ISERROR(SEARCH("5A",K61)))</formula>
    </cfRule>
    <cfRule type="containsText" dxfId="306" priority="294" operator="containsText" text="4E">
      <formula>NOT(ISERROR(SEARCH("4E",K61)))</formula>
    </cfRule>
    <cfRule type="containsText" dxfId="305" priority="295" operator="containsText" text="4D">
      <formula>NOT(ISERROR(SEARCH("4D",K61)))</formula>
    </cfRule>
    <cfRule type="containsText" dxfId="304" priority="296" operator="containsText" text="4C">
      <formula>NOT(ISERROR(SEARCH("4C",K61)))</formula>
    </cfRule>
    <cfRule type="containsText" dxfId="303" priority="297" operator="containsText" text="4B">
      <formula>NOT(ISERROR(SEARCH("4B",K61)))</formula>
    </cfRule>
    <cfRule type="containsText" dxfId="302" priority="298" operator="containsText" text="4A">
      <formula>NOT(ISERROR(SEARCH("4A",K61)))</formula>
    </cfRule>
    <cfRule type="containsText" dxfId="301" priority="299" operator="containsText" text="3E">
      <formula>NOT(ISERROR(SEARCH("3E",K61)))</formula>
    </cfRule>
    <cfRule type="containsText" dxfId="300" priority="300" operator="containsText" text="3D">
      <formula>NOT(ISERROR(SEARCH("3D",K61)))</formula>
    </cfRule>
    <cfRule type="containsText" dxfId="299" priority="301" operator="containsText" text="3C">
      <formula>NOT(ISERROR(SEARCH("3C",K61)))</formula>
    </cfRule>
    <cfRule type="containsText" dxfId="298" priority="302" operator="containsText" text="3B">
      <formula>NOT(ISERROR(SEARCH("3B",K61)))</formula>
    </cfRule>
    <cfRule type="containsText" dxfId="297" priority="303" operator="containsText" text="3A">
      <formula>NOT(ISERROR(SEARCH("3A",K61)))</formula>
    </cfRule>
    <cfRule type="containsText" dxfId="296" priority="304" operator="containsText" text="2E">
      <formula>NOT(ISERROR(SEARCH("2E",K61)))</formula>
    </cfRule>
    <cfRule type="containsText" dxfId="295" priority="305" operator="containsText" text="2D">
      <formula>NOT(ISERROR(SEARCH("2D",K61)))</formula>
    </cfRule>
    <cfRule type="containsText" dxfId="294" priority="306" operator="containsText" text="2C">
      <formula>NOT(ISERROR(SEARCH("2C",K61)))</formula>
    </cfRule>
    <cfRule type="containsText" dxfId="293" priority="307" operator="containsText" text="2B">
      <formula>NOT(ISERROR(SEARCH("2B",K61)))</formula>
    </cfRule>
    <cfRule type="containsText" dxfId="292" priority="308" operator="containsText" text="2A">
      <formula>NOT(ISERROR(SEARCH("2A",K61)))</formula>
    </cfRule>
    <cfRule type="containsText" dxfId="291" priority="309" operator="containsText" text="1E">
      <formula>NOT(ISERROR(SEARCH("1E",K61)))</formula>
    </cfRule>
    <cfRule type="containsText" dxfId="290" priority="310" operator="containsText" text="1D">
      <formula>NOT(ISERROR(SEARCH("1D",K61)))</formula>
    </cfRule>
    <cfRule type="containsText" dxfId="289" priority="311" operator="containsText" text="1B">
      <formula>NOT(ISERROR(SEARCH("1B",K61)))</formula>
    </cfRule>
    <cfRule type="containsText" dxfId="288" priority="312" operator="containsText" text="1A">
      <formula>NOT(ISERROR(SEARCH("1A",K61)))</formula>
    </cfRule>
  </conditionalFormatting>
  <conditionalFormatting sqref="R62:S62 K62:N62">
    <cfRule type="containsText" dxfId="287" priority="265" operator="containsText" text="5E">
      <formula>NOT(ISERROR(SEARCH("5E",K62)))</formula>
    </cfRule>
    <cfRule type="containsText" dxfId="286" priority="266" operator="containsText" text="5D">
      <formula>NOT(ISERROR(SEARCH("5D",K62)))</formula>
    </cfRule>
    <cfRule type="containsText" dxfId="285" priority="267" operator="containsText" text="5C">
      <formula>NOT(ISERROR(SEARCH("5C",K62)))</formula>
    </cfRule>
    <cfRule type="containsText" dxfId="284" priority="268" operator="containsText" text="5B">
      <formula>NOT(ISERROR(SEARCH("5B",K62)))</formula>
    </cfRule>
    <cfRule type="containsText" dxfId="283" priority="269" operator="containsText" text="5A">
      <formula>NOT(ISERROR(SEARCH("5A",K62)))</formula>
    </cfRule>
    <cfRule type="containsText" dxfId="282" priority="270" operator="containsText" text="4E">
      <formula>NOT(ISERROR(SEARCH("4E",K62)))</formula>
    </cfRule>
    <cfRule type="containsText" dxfId="281" priority="271" operator="containsText" text="4D">
      <formula>NOT(ISERROR(SEARCH("4D",K62)))</formula>
    </cfRule>
    <cfRule type="containsText" dxfId="280" priority="272" operator="containsText" text="4C">
      <formula>NOT(ISERROR(SEARCH("4C",K62)))</formula>
    </cfRule>
    <cfRule type="containsText" dxfId="279" priority="273" operator="containsText" text="4B">
      <formula>NOT(ISERROR(SEARCH("4B",K62)))</formula>
    </cfRule>
    <cfRule type="containsText" dxfId="278" priority="274" operator="containsText" text="4A">
      <formula>NOT(ISERROR(SEARCH("4A",K62)))</formula>
    </cfRule>
    <cfRule type="containsText" dxfId="277" priority="275" operator="containsText" text="3E">
      <formula>NOT(ISERROR(SEARCH("3E",K62)))</formula>
    </cfRule>
    <cfRule type="containsText" dxfId="276" priority="276" operator="containsText" text="3D">
      <formula>NOT(ISERROR(SEARCH("3D",K62)))</formula>
    </cfRule>
    <cfRule type="containsText" dxfId="275" priority="277" operator="containsText" text="3C">
      <formula>NOT(ISERROR(SEARCH("3C",K62)))</formula>
    </cfRule>
    <cfRule type="containsText" dxfId="274" priority="278" operator="containsText" text="3B">
      <formula>NOT(ISERROR(SEARCH("3B",K62)))</formula>
    </cfRule>
    <cfRule type="containsText" dxfId="273" priority="279" operator="containsText" text="3A">
      <formula>NOT(ISERROR(SEARCH("3A",K62)))</formula>
    </cfRule>
    <cfRule type="containsText" dxfId="272" priority="280" operator="containsText" text="2E">
      <formula>NOT(ISERROR(SEARCH("2E",K62)))</formula>
    </cfRule>
    <cfRule type="containsText" dxfId="271" priority="281" operator="containsText" text="2D">
      <formula>NOT(ISERROR(SEARCH("2D",K62)))</formula>
    </cfRule>
    <cfRule type="containsText" dxfId="270" priority="282" operator="containsText" text="2C">
      <formula>NOT(ISERROR(SEARCH("2C",K62)))</formula>
    </cfRule>
    <cfRule type="containsText" dxfId="269" priority="283" operator="containsText" text="2B">
      <formula>NOT(ISERROR(SEARCH("2B",K62)))</formula>
    </cfRule>
    <cfRule type="containsText" dxfId="268" priority="284" operator="containsText" text="2A">
      <formula>NOT(ISERROR(SEARCH("2A",K62)))</formula>
    </cfRule>
    <cfRule type="containsText" dxfId="267" priority="285" operator="containsText" text="1E">
      <formula>NOT(ISERROR(SEARCH("1E",K62)))</formula>
    </cfRule>
    <cfRule type="containsText" dxfId="266" priority="286" operator="containsText" text="1D">
      <formula>NOT(ISERROR(SEARCH("1D",K62)))</formula>
    </cfRule>
    <cfRule type="containsText" dxfId="265" priority="287" operator="containsText" text="1B">
      <formula>NOT(ISERROR(SEARCH("1B",K62)))</formula>
    </cfRule>
    <cfRule type="containsText" dxfId="264" priority="288" operator="containsText" text="1A">
      <formula>NOT(ISERROR(SEARCH("1A",K62)))</formula>
    </cfRule>
  </conditionalFormatting>
  <conditionalFormatting sqref="R63:S63 K63:N63">
    <cfRule type="containsText" dxfId="263" priority="241" operator="containsText" text="5E">
      <formula>NOT(ISERROR(SEARCH("5E",K63)))</formula>
    </cfRule>
    <cfRule type="containsText" dxfId="262" priority="242" operator="containsText" text="5D">
      <formula>NOT(ISERROR(SEARCH("5D",K63)))</formula>
    </cfRule>
    <cfRule type="containsText" dxfId="261" priority="243" operator="containsText" text="5C">
      <formula>NOT(ISERROR(SEARCH("5C",K63)))</formula>
    </cfRule>
    <cfRule type="containsText" dxfId="260" priority="244" operator="containsText" text="5B">
      <formula>NOT(ISERROR(SEARCH("5B",K63)))</formula>
    </cfRule>
    <cfRule type="containsText" dxfId="259" priority="245" operator="containsText" text="5A">
      <formula>NOT(ISERROR(SEARCH("5A",K63)))</formula>
    </cfRule>
    <cfRule type="containsText" dxfId="258" priority="246" operator="containsText" text="4E">
      <formula>NOT(ISERROR(SEARCH("4E",K63)))</formula>
    </cfRule>
    <cfRule type="containsText" dxfId="257" priority="247" operator="containsText" text="4D">
      <formula>NOT(ISERROR(SEARCH("4D",K63)))</formula>
    </cfRule>
    <cfRule type="containsText" dxfId="256" priority="248" operator="containsText" text="4C">
      <formula>NOT(ISERROR(SEARCH("4C",K63)))</formula>
    </cfRule>
    <cfRule type="containsText" dxfId="255" priority="249" operator="containsText" text="4B">
      <formula>NOT(ISERROR(SEARCH("4B",K63)))</formula>
    </cfRule>
    <cfRule type="containsText" dxfId="254" priority="250" operator="containsText" text="4A">
      <formula>NOT(ISERROR(SEARCH("4A",K63)))</formula>
    </cfRule>
    <cfRule type="containsText" dxfId="253" priority="251" operator="containsText" text="3E">
      <formula>NOT(ISERROR(SEARCH("3E",K63)))</formula>
    </cfRule>
    <cfRule type="containsText" dxfId="252" priority="252" operator="containsText" text="3D">
      <formula>NOT(ISERROR(SEARCH("3D",K63)))</formula>
    </cfRule>
    <cfRule type="containsText" dxfId="251" priority="253" operator="containsText" text="3C">
      <formula>NOT(ISERROR(SEARCH("3C",K63)))</formula>
    </cfRule>
    <cfRule type="containsText" dxfId="250" priority="254" operator="containsText" text="3B">
      <formula>NOT(ISERROR(SEARCH("3B",K63)))</formula>
    </cfRule>
    <cfRule type="containsText" dxfId="249" priority="255" operator="containsText" text="3A">
      <formula>NOT(ISERROR(SEARCH("3A",K63)))</formula>
    </cfRule>
    <cfRule type="containsText" dxfId="248" priority="256" operator="containsText" text="2E">
      <formula>NOT(ISERROR(SEARCH("2E",K63)))</formula>
    </cfRule>
    <cfRule type="containsText" dxfId="247" priority="257" operator="containsText" text="2D">
      <formula>NOT(ISERROR(SEARCH("2D",K63)))</formula>
    </cfRule>
    <cfRule type="containsText" dxfId="246" priority="258" operator="containsText" text="2C">
      <formula>NOT(ISERROR(SEARCH("2C",K63)))</formula>
    </cfRule>
    <cfRule type="containsText" dxfId="245" priority="259" operator="containsText" text="2B">
      <formula>NOT(ISERROR(SEARCH("2B",K63)))</formula>
    </cfRule>
    <cfRule type="containsText" dxfId="244" priority="260" operator="containsText" text="2A">
      <formula>NOT(ISERROR(SEARCH("2A",K63)))</formula>
    </cfRule>
    <cfRule type="containsText" dxfId="243" priority="261" operator="containsText" text="1E">
      <formula>NOT(ISERROR(SEARCH("1E",K63)))</formula>
    </cfRule>
    <cfRule type="containsText" dxfId="242" priority="262" operator="containsText" text="1D">
      <formula>NOT(ISERROR(SEARCH("1D",K63)))</formula>
    </cfRule>
    <cfRule type="containsText" dxfId="241" priority="263" operator="containsText" text="1B">
      <formula>NOT(ISERROR(SEARCH("1B",K63)))</formula>
    </cfRule>
    <cfRule type="containsText" dxfId="240" priority="264" operator="containsText" text="1A">
      <formula>NOT(ISERROR(SEARCH("1A",K63)))</formula>
    </cfRule>
  </conditionalFormatting>
  <conditionalFormatting sqref="R64:S64 K64:N64">
    <cfRule type="containsText" dxfId="239" priority="217" operator="containsText" text="5E">
      <formula>NOT(ISERROR(SEARCH("5E",K64)))</formula>
    </cfRule>
    <cfRule type="containsText" dxfId="238" priority="218" operator="containsText" text="5D">
      <formula>NOT(ISERROR(SEARCH("5D",K64)))</formula>
    </cfRule>
    <cfRule type="containsText" dxfId="237" priority="219" operator="containsText" text="5C">
      <formula>NOT(ISERROR(SEARCH("5C",K64)))</formula>
    </cfRule>
    <cfRule type="containsText" dxfId="236" priority="220" operator="containsText" text="5B">
      <formula>NOT(ISERROR(SEARCH("5B",K64)))</formula>
    </cfRule>
    <cfRule type="containsText" dxfId="235" priority="221" operator="containsText" text="5A">
      <formula>NOT(ISERROR(SEARCH("5A",K64)))</formula>
    </cfRule>
    <cfRule type="containsText" dxfId="234" priority="222" operator="containsText" text="4E">
      <formula>NOT(ISERROR(SEARCH("4E",K64)))</formula>
    </cfRule>
    <cfRule type="containsText" dxfId="233" priority="223" operator="containsText" text="4D">
      <formula>NOT(ISERROR(SEARCH("4D",K64)))</formula>
    </cfRule>
    <cfRule type="containsText" dxfId="232" priority="224" operator="containsText" text="4C">
      <formula>NOT(ISERROR(SEARCH("4C",K64)))</formula>
    </cfRule>
    <cfRule type="containsText" dxfId="231" priority="225" operator="containsText" text="4B">
      <formula>NOT(ISERROR(SEARCH("4B",K64)))</formula>
    </cfRule>
    <cfRule type="containsText" dxfId="230" priority="226" operator="containsText" text="4A">
      <formula>NOT(ISERROR(SEARCH("4A",K64)))</formula>
    </cfRule>
    <cfRule type="containsText" dxfId="229" priority="227" operator="containsText" text="3E">
      <formula>NOT(ISERROR(SEARCH("3E",K64)))</formula>
    </cfRule>
    <cfRule type="containsText" dxfId="228" priority="228" operator="containsText" text="3D">
      <formula>NOT(ISERROR(SEARCH("3D",K64)))</formula>
    </cfRule>
    <cfRule type="containsText" dxfId="227" priority="229" operator="containsText" text="3C">
      <formula>NOT(ISERROR(SEARCH("3C",K64)))</formula>
    </cfRule>
    <cfRule type="containsText" dxfId="226" priority="230" operator="containsText" text="3B">
      <formula>NOT(ISERROR(SEARCH("3B",K64)))</formula>
    </cfRule>
    <cfRule type="containsText" dxfId="225" priority="231" operator="containsText" text="3A">
      <formula>NOT(ISERROR(SEARCH("3A",K64)))</formula>
    </cfRule>
    <cfRule type="containsText" dxfId="224" priority="232" operator="containsText" text="2E">
      <formula>NOT(ISERROR(SEARCH("2E",K64)))</formula>
    </cfRule>
    <cfRule type="containsText" dxfId="223" priority="233" operator="containsText" text="2D">
      <formula>NOT(ISERROR(SEARCH("2D",K64)))</formula>
    </cfRule>
    <cfRule type="containsText" dxfId="222" priority="234" operator="containsText" text="2C">
      <formula>NOT(ISERROR(SEARCH("2C",K64)))</formula>
    </cfRule>
    <cfRule type="containsText" dxfId="221" priority="235" operator="containsText" text="2B">
      <formula>NOT(ISERROR(SEARCH("2B",K64)))</formula>
    </cfRule>
    <cfRule type="containsText" dxfId="220" priority="236" operator="containsText" text="2A">
      <formula>NOT(ISERROR(SEARCH("2A",K64)))</formula>
    </cfRule>
    <cfRule type="containsText" dxfId="219" priority="237" operator="containsText" text="1E">
      <formula>NOT(ISERROR(SEARCH("1E",K64)))</formula>
    </cfRule>
    <cfRule type="containsText" dxfId="218" priority="238" operator="containsText" text="1D">
      <formula>NOT(ISERROR(SEARCH("1D",K64)))</formula>
    </cfRule>
    <cfRule type="containsText" dxfId="217" priority="239" operator="containsText" text="1B">
      <formula>NOT(ISERROR(SEARCH("1B",K64)))</formula>
    </cfRule>
    <cfRule type="containsText" dxfId="216" priority="240" operator="containsText" text="1A">
      <formula>NOT(ISERROR(SEARCH("1A",K64)))</formula>
    </cfRule>
  </conditionalFormatting>
  <conditionalFormatting sqref="R65:S65 K65:N65">
    <cfRule type="containsText" dxfId="215" priority="193" operator="containsText" text="5E">
      <formula>NOT(ISERROR(SEARCH("5E",K65)))</formula>
    </cfRule>
    <cfRule type="containsText" dxfId="214" priority="194" operator="containsText" text="5D">
      <formula>NOT(ISERROR(SEARCH("5D",K65)))</formula>
    </cfRule>
    <cfRule type="containsText" dxfId="213" priority="195" operator="containsText" text="5C">
      <formula>NOT(ISERROR(SEARCH("5C",K65)))</formula>
    </cfRule>
    <cfRule type="containsText" dxfId="212" priority="196" operator="containsText" text="5B">
      <formula>NOT(ISERROR(SEARCH("5B",K65)))</formula>
    </cfRule>
    <cfRule type="containsText" dxfId="211" priority="197" operator="containsText" text="5A">
      <formula>NOT(ISERROR(SEARCH("5A",K65)))</formula>
    </cfRule>
    <cfRule type="containsText" dxfId="210" priority="198" operator="containsText" text="4E">
      <formula>NOT(ISERROR(SEARCH("4E",K65)))</formula>
    </cfRule>
    <cfRule type="containsText" dxfId="209" priority="199" operator="containsText" text="4D">
      <formula>NOT(ISERROR(SEARCH("4D",K65)))</formula>
    </cfRule>
    <cfRule type="containsText" dxfId="208" priority="200" operator="containsText" text="4C">
      <formula>NOT(ISERROR(SEARCH("4C",K65)))</formula>
    </cfRule>
    <cfRule type="containsText" dxfId="207" priority="201" operator="containsText" text="4B">
      <formula>NOT(ISERROR(SEARCH("4B",K65)))</formula>
    </cfRule>
    <cfRule type="containsText" dxfId="206" priority="202" operator="containsText" text="4A">
      <formula>NOT(ISERROR(SEARCH("4A",K65)))</formula>
    </cfRule>
    <cfRule type="containsText" dxfId="205" priority="203" operator="containsText" text="3E">
      <formula>NOT(ISERROR(SEARCH("3E",K65)))</formula>
    </cfRule>
    <cfRule type="containsText" dxfId="204" priority="204" operator="containsText" text="3D">
      <formula>NOT(ISERROR(SEARCH("3D",K65)))</formula>
    </cfRule>
    <cfRule type="containsText" dxfId="203" priority="205" operator="containsText" text="3C">
      <formula>NOT(ISERROR(SEARCH("3C",K65)))</formula>
    </cfRule>
    <cfRule type="containsText" dxfId="202" priority="206" operator="containsText" text="3B">
      <formula>NOT(ISERROR(SEARCH("3B",K65)))</formula>
    </cfRule>
    <cfRule type="containsText" dxfId="201" priority="207" operator="containsText" text="3A">
      <formula>NOT(ISERROR(SEARCH("3A",K65)))</formula>
    </cfRule>
    <cfRule type="containsText" dxfId="200" priority="208" operator="containsText" text="2E">
      <formula>NOT(ISERROR(SEARCH("2E",K65)))</formula>
    </cfRule>
    <cfRule type="containsText" dxfId="199" priority="209" operator="containsText" text="2D">
      <formula>NOT(ISERROR(SEARCH("2D",K65)))</formula>
    </cfRule>
    <cfRule type="containsText" dxfId="198" priority="210" operator="containsText" text="2C">
      <formula>NOT(ISERROR(SEARCH("2C",K65)))</formula>
    </cfRule>
    <cfRule type="containsText" dxfId="197" priority="211" operator="containsText" text="2B">
      <formula>NOT(ISERROR(SEARCH("2B",K65)))</formula>
    </cfRule>
    <cfRule type="containsText" dxfId="196" priority="212" operator="containsText" text="2A">
      <formula>NOT(ISERROR(SEARCH("2A",K65)))</formula>
    </cfRule>
    <cfRule type="containsText" dxfId="195" priority="213" operator="containsText" text="1E">
      <formula>NOT(ISERROR(SEARCH("1E",K65)))</formula>
    </cfRule>
    <cfRule type="containsText" dxfId="194" priority="214" operator="containsText" text="1D">
      <formula>NOT(ISERROR(SEARCH("1D",K65)))</formula>
    </cfRule>
    <cfRule type="containsText" dxfId="193" priority="215" operator="containsText" text="1B">
      <formula>NOT(ISERROR(SEARCH("1B",K65)))</formula>
    </cfRule>
    <cfRule type="containsText" dxfId="192" priority="216" operator="containsText" text="1A">
      <formula>NOT(ISERROR(SEARCH("1A",K65)))</formula>
    </cfRule>
  </conditionalFormatting>
  <conditionalFormatting sqref="R66:S66 K66:N66">
    <cfRule type="containsText" dxfId="191" priority="169" operator="containsText" text="5E">
      <formula>NOT(ISERROR(SEARCH("5E",K66)))</formula>
    </cfRule>
    <cfRule type="containsText" dxfId="190" priority="170" operator="containsText" text="5D">
      <formula>NOT(ISERROR(SEARCH("5D",K66)))</formula>
    </cfRule>
    <cfRule type="containsText" dxfId="189" priority="171" operator="containsText" text="5C">
      <formula>NOT(ISERROR(SEARCH("5C",K66)))</formula>
    </cfRule>
    <cfRule type="containsText" dxfId="188" priority="172" operator="containsText" text="5B">
      <formula>NOT(ISERROR(SEARCH("5B",K66)))</formula>
    </cfRule>
    <cfRule type="containsText" dxfId="187" priority="173" operator="containsText" text="5A">
      <formula>NOT(ISERROR(SEARCH("5A",K66)))</formula>
    </cfRule>
    <cfRule type="containsText" dxfId="186" priority="174" operator="containsText" text="4E">
      <formula>NOT(ISERROR(SEARCH("4E",K66)))</formula>
    </cfRule>
    <cfRule type="containsText" dxfId="185" priority="175" operator="containsText" text="4D">
      <formula>NOT(ISERROR(SEARCH("4D",K66)))</formula>
    </cfRule>
    <cfRule type="containsText" dxfId="184" priority="176" operator="containsText" text="4C">
      <formula>NOT(ISERROR(SEARCH("4C",K66)))</formula>
    </cfRule>
    <cfRule type="containsText" dxfId="183" priority="177" operator="containsText" text="4B">
      <formula>NOT(ISERROR(SEARCH("4B",K66)))</formula>
    </cfRule>
    <cfRule type="containsText" dxfId="182" priority="178" operator="containsText" text="4A">
      <formula>NOT(ISERROR(SEARCH("4A",K66)))</formula>
    </cfRule>
    <cfRule type="containsText" dxfId="181" priority="179" operator="containsText" text="3E">
      <formula>NOT(ISERROR(SEARCH("3E",K66)))</formula>
    </cfRule>
    <cfRule type="containsText" dxfId="180" priority="180" operator="containsText" text="3D">
      <formula>NOT(ISERROR(SEARCH("3D",K66)))</formula>
    </cfRule>
    <cfRule type="containsText" dxfId="179" priority="181" operator="containsText" text="3C">
      <formula>NOT(ISERROR(SEARCH("3C",K66)))</formula>
    </cfRule>
    <cfRule type="containsText" dxfId="178" priority="182" operator="containsText" text="3B">
      <formula>NOT(ISERROR(SEARCH("3B",K66)))</formula>
    </cfRule>
    <cfRule type="containsText" dxfId="177" priority="183" operator="containsText" text="3A">
      <formula>NOT(ISERROR(SEARCH("3A",K66)))</formula>
    </cfRule>
    <cfRule type="containsText" dxfId="176" priority="184" operator="containsText" text="2E">
      <formula>NOT(ISERROR(SEARCH("2E",K66)))</formula>
    </cfRule>
    <cfRule type="containsText" dxfId="175" priority="185" operator="containsText" text="2D">
      <formula>NOT(ISERROR(SEARCH("2D",K66)))</formula>
    </cfRule>
    <cfRule type="containsText" dxfId="174" priority="186" operator="containsText" text="2C">
      <formula>NOT(ISERROR(SEARCH("2C",K66)))</formula>
    </cfRule>
    <cfRule type="containsText" dxfId="173" priority="187" operator="containsText" text="2B">
      <formula>NOT(ISERROR(SEARCH("2B",K66)))</formula>
    </cfRule>
    <cfRule type="containsText" dxfId="172" priority="188" operator="containsText" text="2A">
      <formula>NOT(ISERROR(SEARCH("2A",K66)))</formula>
    </cfRule>
    <cfRule type="containsText" dxfId="171" priority="189" operator="containsText" text="1E">
      <formula>NOT(ISERROR(SEARCH("1E",K66)))</formula>
    </cfRule>
    <cfRule type="containsText" dxfId="170" priority="190" operator="containsText" text="1D">
      <formula>NOT(ISERROR(SEARCH("1D",K66)))</formula>
    </cfRule>
    <cfRule type="containsText" dxfId="169" priority="191" operator="containsText" text="1B">
      <formula>NOT(ISERROR(SEARCH("1B",K66)))</formula>
    </cfRule>
    <cfRule type="containsText" dxfId="168" priority="192" operator="containsText" text="1A">
      <formula>NOT(ISERROR(SEARCH("1A",K66)))</formula>
    </cfRule>
  </conditionalFormatting>
  <conditionalFormatting sqref="R67:S67 K67:N67">
    <cfRule type="containsText" dxfId="167" priority="145" operator="containsText" text="5E">
      <formula>NOT(ISERROR(SEARCH("5E",K67)))</formula>
    </cfRule>
    <cfRule type="containsText" dxfId="166" priority="146" operator="containsText" text="5D">
      <formula>NOT(ISERROR(SEARCH("5D",K67)))</formula>
    </cfRule>
    <cfRule type="containsText" dxfId="165" priority="147" operator="containsText" text="5C">
      <formula>NOT(ISERROR(SEARCH("5C",K67)))</formula>
    </cfRule>
    <cfRule type="containsText" dxfId="164" priority="148" operator="containsText" text="5B">
      <formula>NOT(ISERROR(SEARCH("5B",K67)))</formula>
    </cfRule>
    <cfRule type="containsText" dxfId="163" priority="149" operator="containsText" text="5A">
      <formula>NOT(ISERROR(SEARCH("5A",K67)))</formula>
    </cfRule>
    <cfRule type="containsText" dxfId="162" priority="150" operator="containsText" text="4E">
      <formula>NOT(ISERROR(SEARCH("4E",K67)))</formula>
    </cfRule>
    <cfRule type="containsText" dxfId="161" priority="151" operator="containsText" text="4D">
      <formula>NOT(ISERROR(SEARCH("4D",K67)))</formula>
    </cfRule>
    <cfRule type="containsText" dxfId="160" priority="152" operator="containsText" text="4C">
      <formula>NOT(ISERROR(SEARCH("4C",K67)))</formula>
    </cfRule>
    <cfRule type="containsText" dxfId="159" priority="153" operator="containsText" text="4B">
      <formula>NOT(ISERROR(SEARCH("4B",K67)))</formula>
    </cfRule>
    <cfRule type="containsText" dxfId="158" priority="154" operator="containsText" text="4A">
      <formula>NOT(ISERROR(SEARCH("4A",K67)))</formula>
    </cfRule>
    <cfRule type="containsText" dxfId="157" priority="155" operator="containsText" text="3E">
      <formula>NOT(ISERROR(SEARCH("3E",K67)))</formula>
    </cfRule>
    <cfRule type="containsText" dxfId="156" priority="156" operator="containsText" text="3D">
      <formula>NOT(ISERROR(SEARCH("3D",K67)))</formula>
    </cfRule>
    <cfRule type="containsText" dxfId="155" priority="157" operator="containsText" text="3C">
      <formula>NOT(ISERROR(SEARCH("3C",K67)))</formula>
    </cfRule>
    <cfRule type="containsText" dxfId="154" priority="158" operator="containsText" text="3B">
      <formula>NOT(ISERROR(SEARCH("3B",K67)))</formula>
    </cfRule>
    <cfRule type="containsText" dxfId="153" priority="159" operator="containsText" text="3A">
      <formula>NOT(ISERROR(SEARCH("3A",K67)))</formula>
    </cfRule>
    <cfRule type="containsText" dxfId="152" priority="160" operator="containsText" text="2E">
      <formula>NOT(ISERROR(SEARCH("2E",K67)))</formula>
    </cfRule>
    <cfRule type="containsText" dxfId="151" priority="161" operator="containsText" text="2D">
      <formula>NOT(ISERROR(SEARCH("2D",K67)))</formula>
    </cfRule>
    <cfRule type="containsText" dxfId="150" priority="162" operator="containsText" text="2C">
      <formula>NOT(ISERROR(SEARCH("2C",K67)))</formula>
    </cfRule>
    <cfRule type="containsText" dxfId="149" priority="163" operator="containsText" text="2B">
      <formula>NOT(ISERROR(SEARCH("2B",K67)))</formula>
    </cfRule>
    <cfRule type="containsText" dxfId="148" priority="164" operator="containsText" text="2A">
      <formula>NOT(ISERROR(SEARCH("2A",K67)))</formula>
    </cfRule>
    <cfRule type="containsText" dxfId="147" priority="165" operator="containsText" text="1E">
      <formula>NOT(ISERROR(SEARCH("1E",K67)))</formula>
    </cfRule>
    <cfRule type="containsText" dxfId="146" priority="166" operator="containsText" text="1D">
      <formula>NOT(ISERROR(SEARCH("1D",K67)))</formula>
    </cfRule>
    <cfRule type="containsText" dxfId="145" priority="167" operator="containsText" text="1B">
      <formula>NOT(ISERROR(SEARCH("1B",K67)))</formula>
    </cfRule>
    <cfRule type="containsText" dxfId="144" priority="168" operator="containsText" text="1A">
      <formula>NOT(ISERROR(SEARCH("1A",K67)))</formula>
    </cfRule>
  </conditionalFormatting>
  <conditionalFormatting sqref="R68:S68 K68:N68">
    <cfRule type="containsText" dxfId="143" priority="121" operator="containsText" text="5E">
      <formula>NOT(ISERROR(SEARCH("5E",K68)))</formula>
    </cfRule>
    <cfRule type="containsText" dxfId="142" priority="122" operator="containsText" text="5D">
      <formula>NOT(ISERROR(SEARCH("5D",K68)))</formula>
    </cfRule>
    <cfRule type="containsText" dxfId="141" priority="123" operator="containsText" text="5C">
      <formula>NOT(ISERROR(SEARCH("5C",K68)))</formula>
    </cfRule>
    <cfRule type="containsText" dxfId="140" priority="124" operator="containsText" text="5B">
      <formula>NOT(ISERROR(SEARCH("5B",K68)))</formula>
    </cfRule>
    <cfRule type="containsText" dxfId="139" priority="125" operator="containsText" text="5A">
      <formula>NOT(ISERROR(SEARCH("5A",K68)))</formula>
    </cfRule>
    <cfRule type="containsText" dxfId="138" priority="126" operator="containsText" text="4E">
      <formula>NOT(ISERROR(SEARCH("4E",K68)))</formula>
    </cfRule>
    <cfRule type="containsText" dxfId="137" priority="127" operator="containsText" text="4D">
      <formula>NOT(ISERROR(SEARCH("4D",K68)))</formula>
    </cfRule>
    <cfRule type="containsText" dxfId="136" priority="128" operator="containsText" text="4C">
      <formula>NOT(ISERROR(SEARCH("4C",K68)))</formula>
    </cfRule>
    <cfRule type="containsText" dxfId="135" priority="129" operator="containsText" text="4B">
      <formula>NOT(ISERROR(SEARCH("4B",K68)))</formula>
    </cfRule>
    <cfRule type="containsText" dxfId="134" priority="130" operator="containsText" text="4A">
      <formula>NOT(ISERROR(SEARCH("4A",K68)))</formula>
    </cfRule>
    <cfRule type="containsText" dxfId="133" priority="131" operator="containsText" text="3E">
      <formula>NOT(ISERROR(SEARCH("3E",K68)))</formula>
    </cfRule>
    <cfRule type="containsText" dxfId="132" priority="132" operator="containsText" text="3D">
      <formula>NOT(ISERROR(SEARCH("3D",K68)))</formula>
    </cfRule>
    <cfRule type="containsText" dxfId="131" priority="133" operator="containsText" text="3C">
      <formula>NOT(ISERROR(SEARCH("3C",K68)))</formula>
    </cfRule>
    <cfRule type="containsText" dxfId="130" priority="134" operator="containsText" text="3B">
      <formula>NOT(ISERROR(SEARCH("3B",K68)))</formula>
    </cfRule>
    <cfRule type="containsText" dxfId="129" priority="135" operator="containsText" text="3A">
      <formula>NOT(ISERROR(SEARCH("3A",K68)))</formula>
    </cfRule>
    <cfRule type="containsText" dxfId="128" priority="136" operator="containsText" text="2E">
      <formula>NOT(ISERROR(SEARCH("2E",K68)))</formula>
    </cfRule>
    <cfRule type="containsText" dxfId="127" priority="137" operator="containsText" text="2D">
      <formula>NOT(ISERROR(SEARCH("2D",K68)))</formula>
    </cfRule>
    <cfRule type="containsText" dxfId="126" priority="138" operator="containsText" text="2C">
      <formula>NOT(ISERROR(SEARCH("2C",K68)))</formula>
    </cfRule>
    <cfRule type="containsText" dxfId="125" priority="139" operator="containsText" text="2B">
      <formula>NOT(ISERROR(SEARCH("2B",K68)))</formula>
    </cfRule>
    <cfRule type="containsText" dxfId="124" priority="140" operator="containsText" text="2A">
      <formula>NOT(ISERROR(SEARCH("2A",K68)))</formula>
    </cfRule>
    <cfRule type="containsText" dxfId="123" priority="141" operator="containsText" text="1E">
      <formula>NOT(ISERROR(SEARCH("1E",K68)))</formula>
    </cfRule>
    <cfRule type="containsText" dxfId="122" priority="142" operator="containsText" text="1D">
      <formula>NOT(ISERROR(SEARCH("1D",K68)))</formula>
    </cfRule>
    <cfRule type="containsText" dxfId="121" priority="143" operator="containsText" text="1B">
      <formula>NOT(ISERROR(SEARCH("1B",K68)))</formula>
    </cfRule>
    <cfRule type="containsText" dxfId="120" priority="144" operator="containsText" text="1A">
      <formula>NOT(ISERROR(SEARCH("1A",K68)))</formula>
    </cfRule>
  </conditionalFormatting>
  <conditionalFormatting sqref="R69:S69 K69:N69">
    <cfRule type="containsText" dxfId="119" priority="97" operator="containsText" text="5E">
      <formula>NOT(ISERROR(SEARCH("5E",K69)))</formula>
    </cfRule>
    <cfRule type="containsText" dxfId="118" priority="98" operator="containsText" text="5D">
      <formula>NOT(ISERROR(SEARCH("5D",K69)))</formula>
    </cfRule>
    <cfRule type="containsText" dxfId="117" priority="99" operator="containsText" text="5C">
      <formula>NOT(ISERROR(SEARCH("5C",K69)))</formula>
    </cfRule>
    <cfRule type="containsText" dxfId="116" priority="100" operator="containsText" text="5B">
      <formula>NOT(ISERROR(SEARCH("5B",K69)))</formula>
    </cfRule>
    <cfRule type="containsText" dxfId="115" priority="101" operator="containsText" text="5A">
      <formula>NOT(ISERROR(SEARCH("5A",K69)))</formula>
    </cfRule>
    <cfRule type="containsText" dxfId="114" priority="102" operator="containsText" text="4E">
      <formula>NOT(ISERROR(SEARCH("4E",K69)))</formula>
    </cfRule>
    <cfRule type="containsText" dxfId="113" priority="103" operator="containsText" text="4D">
      <formula>NOT(ISERROR(SEARCH("4D",K69)))</formula>
    </cfRule>
    <cfRule type="containsText" dxfId="112" priority="104" operator="containsText" text="4C">
      <formula>NOT(ISERROR(SEARCH("4C",K69)))</formula>
    </cfRule>
    <cfRule type="containsText" dxfId="111" priority="105" operator="containsText" text="4B">
      <formula>NOT(ISERROR(SEARCH("4B",K69)))</formula>
    </cfRule>
    <cfRule type="containsText" dxfId="110" priority="106" operator="containsText" text="4A">
      <formula>NOT(ISERROR(SEARCH("4A",K69)))</formula>
    </cfRule>
    <cfRule type="containsText" dxfId="109" priority="107" operator="containsText" text="3E">
      <formula>NOT(ISERROR(SEARCH("3E",K69)))</formula>
    </cfRule>
    <cfRule type="containsText" dxfId="108" priority="108" operator="containsText" text="3D">
      <formula>NOT(ISERROR(SEARCH("3D",K69)))</formula>
    </cfRule>
    <cfRule type="containsText" dxfId="107" priority="109" operator="containsText" text="3C">
      <formula>NOT(ISERROR(SEARCH("3C",K69)))</formula>
    </cfRule>
    <cfRule type="containsText" dxfId="106" priority="110" operator="containsText" text="3B">
      <formula>NOT(ISERROR(SEARCH("3B",K69)))</formula>
    </cfRule>
    <cfRule type="containsText" dxfId="105" priority="111" operator="containsText" text="3A">
      <formula>NOT(ISERROR(SEARCH("3A",K69)))</formula>
    </cfRule>
    <cfRule type="containsText" dxfId="104" priority="112" operator="containsText" text="2E">
      <formula>NOT(ISERROR(SEARCH("2E",K69)))</formula>
    </cfRule>
    <cfRule type="containsText" dxfId="103" priority="113" operator="containsText" text="2D">
      <formula>NOT(ISERROR(SEARCH("2D",K69)))</formula>
    </cfRule>
    <cfRule type="containsText" dxfId="102" priority="114" operator="containsText" text="2C">
      <formula>NOT(ISERROR(SEARCH("2C",K69)))</formula>
    </cfRule>
    <cfRule type="containsText" dxfId="101" priority="115" operator="containsText" text="2B">
      <formula>NOT(ISERROR(SEARCH("2B",K69)))</formula>
    </cfRule>
    <cfRule type="containsText" dxfId="100" priority="116" operator="containsText" text="2A">
      <formula>NOT(ISERROR(SEARCH("2A",K69)))</formula>
    </cfRule>
    <cfRule type="containsText" dxfId="99" priority="117" operator="containsText" text="1E">
      <formula>NOT(ISERROR(SEARCH("1E",K69)))</formula>
    </cfRule>
    <cfRule type="containsText" dxfId="98" priority="118" operator="containsText" text="1D">
      <formula>NOT(ISERROR(SEARCH("1D",K69)))</formula>
    </cfRule>
    <cfRule type="containsText" dxfId="97" priority="119" operator="containsText" text="1B">
      <formula>NOT(ISERROR(SEARCH("1B",K69)))</formula>
    </cfRule>
    <cfRule type="containsText" dxfId="96" priority="120" operator="containsText" text="1A">
      <formula>NOT(ISERROR(SEARCH("1A",K69)))</formula>
    </cfRule>
  </conditionalFormatting>
  <conditionalFormatting sqref="R70:S70 K70:N70">
    <cfRule type="containsText" dxfId="95" priority="73" operator="containsText" text="5E">
      <formula>NOT(ISERROR(SEARCH("5E",K70)))</formula>
    </cfRule>
    <cfRule type="containsText" dxfId="94" priority="74" operator="containsText" text="5D">
      <formula>NOT(ISERROR(SEARCH("5D",K70)))</formula>
    </cfRule>
    <cfRule type="containsText" dxfId="93" priority="75" operator="containsText" text="5C">
      <formula>NOT(ISERROR(SEARCH("5C",K70)))</formula>
    </cfRule>
    <cfRule type="containsText" dxfId="92" priority="76" operator="containsText" text="5B">
      <formula>NOT(ISERROR(SEARCH("5B",K70)))</formula>
    </cfRule>
    <cfRule type="containsText" dxfId="91" priority="77" operator="containsText" text="5A">
      <formula>NOT(ISERROR(SEARCH("5A",K70)))</formula>
    </cfRule>
    <cfRule type="containsText" dxfId="90" priority="78" operator="containsText" text="4E">
      <formula>NOT(ISERROR(SEARCH("4E",K70)))</formula>
    </cfRule>
    <cfRule type="containsText" dxfId="89" priority="79" operator="containsText" text="4D">
      <formula>NOT(ISERROR(SEARCH("4D",K70)))</formula>
    </cfRule>
    <cfRule type="containsText" dxfId="88" priority="80" operator="containsText" text="4C">
      <formula>NOT(ISERROR(SEARCH("4C",K70)))</formula>
    </cfRule>
    <cfRule type="containsText" dxfId="87" priority="81" operator="containsText" text="4B">
      <formula>NOT(ISERROR(SEARCH("4B",K70)))</formula>
    </cfRule>
    <cfRule type="containsText" dxfId="86" priority="82" operator="containsText" text="4A">
      <formula>NOT(ISERROR(SEARCH("4A",K70)))</formula>
    </cfRule>
    <cfRule type="containsText" dxfId="85" priority="83" operator="containsText" text="3E">
      <formula>NOT(ISERROR(SEARCH("3E",K70)))</formula>
    </cfRule>
    <cfRule type="containsText" dxfId="84" priority="84" operator="containsText" text="3D">
      <formula>NOT(ISERROR(SEARCH("3D",K70)))</formula>
    </cfRule>
    <cfRule type="containsText" dxfId="83" priority="85" operator="containsText" text="3C">
      <formula>NOT(ISERROR(SEARCH("3C",K70)))</formula>
    </cfRule>
    <cfRule type="containsText" dxfId="82" priority="86" operator="containsText" text="3B">
      <formula>NOT(ISERROR(SEARCH("3B",K70)))</formula>
    </cfRule>
    <cfRule type="containsText" dxfId="81" priority="87" operator="containsText" text="3A">
      <formula>NOT(ISERROR(SEARCH("3A",K70)))</formula>
    </cfRule>
    <cfRule type="containsText" dxfId="80" priority="88" operator="containsText" text="2E">
      <formula>NOT(ISERROR(SEARCH("2E",K70)))</formula>
    </cfRule>
    <cfRule type="containsText" dxfId="79" priority="89" operator="containsText" text="2D">
      <formula>NOT(ISERROR(SEARCH("2D",K70)))</formula>
    </cfRule>
    <cfRule type="containsText" dxfId="78" priority="90" operator="containsText" text="2C">
      <formula>NOT(ISERROR(SEARCH("2C",K70)))</formula>
    </cfRule>
    <cfRule type="containsText" dxfId="77" priority="91" operator="containsText" text="2B">
      <formula>NOT(ISERROR(SEARCH("2B",K70)))</formula>
    </cfRule>
    <cfRule type="containsText" dxfId="76" priority="92" operator="containsText" text="2A">
      <formula>NOT(ISERROR(SEARCH("2A",K70)))</formula>
    </cfRule>
    <cfRule type="containsText" dxfId="75" priority="93" operator="containsText" text="1E">
      <formula>NOT(ISERROR(SEARCH("1E",K70)))</formula>
    </cfRule>
    <cfRule type="containsText" dxfId="74" priority="94" operator="containsText" text="1D">
      <formula>NOT(ISERROR(SEARCH("1D",K70)))</formula>
    </cfRule>
    <cfRule type="containsText" dxfId="73" priority="95" operator="containsText" text="1B">
      <formula>NOT(ISERROR(SEARCH("1B",K70)))</formula>
    </cfRule>
    <cfRule type="containsText" dxfId="72" priority="96" operator="containsText" text="1A">
      <formula>NOT(ISERROR(SEARCH("1A",K70)))</formula>
    </cfRule>
  </conditionalFormatting>
  <conditionalFormatting sqref="R71:S71 K71:N71">
    <cfRule type="containsText" dxfId="71" priority="49" operator="containsText" text="5E">
      <formula>NOT(ISERROR(SEARCH("5E",K71)))</formula>
    </cfRule>
    <cfRule type="containsText" dxfId="70" priority="50" operator="containsText" text="5D">
      <formula>NOT(ISERROR(SEARCH("5D",K71)))</formula>
    </cfRule>
    <cfRule type="containsText" dxfId="69" priority="51" operator="containsText" text="5C">
      <formula>NOT(ISERROR(SEARCH("5C",K71)))</formula>
    </cfRule>
    <cfRule type="containsText" dxfId="68" priority="52" operator="containsText" text="5B">
      <formula>NOT(ISERROR(SEARCH("5B",K71)))</formula>
    </cfRule>
    <cfRule type="containsText" dxfId="67" priority="53" operator="containsText" text="5A">
      <formula>NOT(ISERROR(SEARCH("5A",K71)))</formula>
    </cfRule>
    <cfRule type="containsText" dxfId="66" priority="54" operator="containsText" text="4E">
      <formula>NOT(ISERROR(SEARCH("4E",K71)))</formula>
    </cfRule>
    <cfRule type="containsText" dxfId="65" priority="55" operator="containsText" text="4D">
      <formula>NOT(ISERROR(SEARCH("4D",K71)))</formula>
    </cfRule>
    <cfRule type="containsText" dxfId="64" priority="56" operator="containsText" text="4C">
      <formula>NOT(ISERROR(SEARCH("4C",K71)))</formula>
    </cfRule>
    <cfRule type="containsText" dxfId="63" priority="57" operator="containsText" text="4B">
      <formula>NOT(ISERROR(SEARCH("4B",K71)))</formula>
    </cfRule>
    <cfRule type="containsText" dxfId="62" priority="58" operator="containsText" text="4A">
      <formula>NOT(ISERROR(SEARCH("4A",K71)))</formula>
    </cfRule>
    <cfRule type="containsText" dxfId="61" priority="59" operator="containsText" text="3E">
      <formula>NOT(ISERROR(SEARCH("3E",K71)))</formula>
    </cfRule>
    <cfRule type="containsText" dxfId="60" priority="60" operator="containsText" text="3D">
      <formula>NOT(ISERROR(SEARCH("3D",K71)))</formula>
    </cfRule>
    <cfRule type="containsText" dxfId="59" priority="61" operator="containsText" text="3C">
      <formula>NOT(ISERROR(SEARCH("3C",K71)))</formula>
    </cfRule>
    <cfRule type="containsText" dxfId="58" priority="62" operator="containsText" text="3B">
      <formula>NOT(ISERROR(SEARCH("3B",K71)))</formula>
    </cfRule>
    <cfRule type="containsText" dxfId="57" priority="63" operator="containsText" text="3A">
      <formula>NOT(ISERROR(SEARCH("3A",K71)))</formula>
    </cfRule>
    <cfRule type="containsText" dxfId="56" priority="64" operator="containsText" text="2E">
      <formula>NOT(ISERROR(SEARCH("2E",K71)))</formula>
    </cfRule>
    <cfRule type="containsText" dxfId="55" priority="65" operator="containsText" text="2D">
      <formula>NOT(ISERROR(SEARCH("2D",K71)))</formula>
    </cfRule>
    <cfRule type="containsText" dxfId="54" priority="66" operator="containsText" text="2C">
      <formula>NOT(ISERROR(SEARCH("2C",K71)))</formula>
    </cfRule>
    <cfRule type="containsText" dxfId="53" priority="67" operator="containsText" text="2B">
      <formula>NOT(ISERROR(SEARCH("2B",K71)))</formula>
    </cfRule>
    <cfRule type="containsText" dxfId="52" priority="68" operator="containsText" text="2A">
      <formula>NOT(ISERROR(SEARCH("2A",K71)))</formula>
    </cfRule>
    <cfRule type="containsText" dxfId="51" priority="69" operator="containsText" text="1E">
      <formula>NOT(ISERROR(SEARCH("1E",K71)))</formula>
    </cfRule>
    <cfRule type="containsText" dxfId="50" priority="70" operator="containsText" text="1D">
      <formula>NOT(ISERROR(SEARCH("1D",K71)))</formula>
    </cfRule>
    <cfRule type="containsText" dxfId="49" priority="71" operator="containsText" text="1B">
      <formula>NOT(ISERROR(SEARCH("1B",K71)))</formula>
    </cfRule>
    <cfRule type="containsText" dxfId="48" priority="72" operator="containsText" text="1A">
      <formula>NOT(ISERROR(SEARCH("1A",K71)))</formula>
    </cfRule>
  </conditionalFormatting>
  <conditionalFormatting sqref="R72:S72 K72:N72">
    <cfRule type="containsText" dxfId="47" priority="25" operator="containsText" text="5E">
      <formula>NOT(ISERROR(SEARCH("5E",K72)))</formula>
    </cfRule>
    <cfRule type="containsText" dxfId="46" priority="26" operator="containsText" text="5D">
      <formula>NOT(ISERROR(SEARCH("5D",K72)))</formula>
    </cfRule>
    <cfRule type="containsText" dxfId="45" priority="27" operator="containsText" text="5C">
      <formula>NOT(ISERROR(SEARCH("5C",K72)))</formula>
    </cfRule>
    <cfRule type="containsText" dxfId="44" priority="28" operator="containsText" text="5B">
      <formula>NOT(ISERROR(SEARCH("5B",K72)))</formula>
    </cfRule>
    <cfRule type="containsText" dxfId="43" priority="29" operator="containsText" text="5A">
      <formula>NOT(ISERROR(SEARCH("5A",K72)))</formula>
    </cfRule>
    <cfRule type="containsText" dxfId="42" priority="30" operator="containsText" text="4E">
      <formula>NOT(ISERROR(SEARCH("4E",K72)))</formula>
    </cfRule>
    <cfRule type="containsText" dxfId="41" priority="31" operator="containsText" text="4D">
      <formula>NOT(ISERROR(SEARCH("4D",K72)))</formula>
    </cfRule>
    <cfRule type="containsText" dxfId="40" priority="32" operator="containsText" text="4C">
      <formula>NOT(ISERROR(SEARCH("4C",K72)))</formula>
    </cfRule>
    <cfRule type="containsText" dxfId="39" priority="33" operator="containsText" text="4B">
      <formula>NOT(ISERROR(SEARCH("4B",K72)))</formula>
    </cfRule>
    <cfRule type="containsText" dxfId="38" priority="34" operator="containsText" text="4A">
      <formula>NOT(ISERROR(SEARCH("4A",K72)))</formula>
    </cfRule>
    <cfRule type="containsText" dxfId="37" priority="35" operator="containsText" text="3E">
      <formula>NOT(ISERROR(SEARCH("3E",K72)))</formula>
    </cfRule>
    <cfRule type="containsText" dxfId="36" priority="36" operator="containsText" text="3D">
      <formula>NOT(ISERROR(SEARCH("3D",K72)))</formula>
    </cfRule>
    <cfRule type="containsText" dxfId="35" priority="37" operator="containsText" text="3C">
      <formula>NOT(ISERROR(SEARCH("3C",K72)))</formula>
    </cfRule>
    <cfRule type="containsText" dxfId="34" priority="38" operator="containsText" text="3B">
      <formula>NOT(ISERROR(SEARCH("3B",K72)))</formula>
    </cfRule>
    <cfRule type="containsText" dxfId="33" priority="39" operator="containsText" text="3A">
      <formula>NOT(ISERROR(SEARCH("3A",K72)))</formula>
    </cfRule>
    <cfRule type="containsText" dxfId="32" priority="40" operator="containsText" text="2E">
      <formula>NOT(ISERROR(SEARCH("2E",K72)))</formula>
    </cfRule>
    <cfRule type="containsText" dxfId="31" priority="41" operator="containsText" text="2D">
      <formula>NOT(ISERROR(SEARCH("2D",K72)))</formula>
    </cfRule>
    <cfRule type="containsText" dxfId="30" priority="42" operator="containsText" text="2C">
      <formula>NOT(ISERROR(SEARCH("2C",K72)))</formula>
    </cfRule>
    <cfRule type="containsText" dxfId="29" priority="43" operator="containsText" text="2B">
      <formula>NOT(ISERROR(SEARCH("2B",K72)))</formula>
    </cfRule>
    <cfRule type="containsText" dxfId="28" priority="44" operator="containsText" text="2A">
      <formula>NOT(ISERROR(SEARCH("2A",K72)))</formula>
    </cfRule>
    <cfRule type="containsText" dxfId="27" priority="45" operator="containsText" text="1E">
      <formula>NOT(ISERROR(SEARCH("1E",K72)))</formula>
    </cfRule>
    <cfRule type="containsText" dxfId="26" priority="46" operator="containsText" text="1D">
      <formula>NOT(ISERROR(SEARCH("1D",K72)))</formula>
    </cfRule>
    <cfRule type="containsText" dxfId="25" priority="47" operator="containsText" text="1B">
      <formula>NOT(ISERROR(SEARCH("1B",K72)))</formula>
    </cfRule>
    <cfRule type="containsText" dxfId="24" priority="48" operator="containsText" text="1A">
      <formula>NOT(ISERROR(SEARCH("1A",K72)))</formula>
    </cfRule>
  </conditionalFormatting>
  <conditionalFormatting sqref="R73:S73 K73:N73">
    <cfRule type="containsText" dxfId="23" priority="1" operator="containsText" text="5E">
      <formula>NOT(ISERROR(SEARCH("5E",K73)))</formula>
    </cfRule>
    <cfRule type="containsText" dxfId="22" priority="2" operator="containsText" text="5D">
      <formula>NOT(ISERROR(SEARCH("5D",K73)))</formula>
    </cfRule>
    <cfRule type="containsText" dxfId="21" priority="3" operator="containsText" text="5C">
      <formula>NOT(ISERROR(SEARCH("5C",K73)))</formula>
    </cfRule>
    <cfRule type="containsText" dxfId="20" priority="4" operator="containsText" text="5B">
      <formula>NOT(ISERROR(SEARCH("5B",K73)))</formula>
    </cfRule>
    <cfRule type="containsText" dxfId="19" priority="5" operator="containsText" text="5A">
      <formula>NOT(ISERROR(SEARCH("5A",K73)))</formula>
    </cfRule>
    <cfRule type="containsText" dxfId="18" priority="6" operator="containsText" text="4E">
      <formula>NOT(ISERROR(SEARCH("4E",K73)))</formula>
    </cfRule>
    <cfRule type="containsText" dxfId="17" priority="7" operator="containsText" text="4D">
      <formula>NOT(ISERROR(SEARCH("4D",K73)))</formula>
    </cfRule>
    <cfRule type="containsText" dxfId="16" priority="8" operator="containsText" text="4C">
      <formula>NOT(ISERROR(SEARCH("4C",K73)))</formula>
    </cfRule>
    <cfRule type="containsText" dxfId="15" priority="9" operator="containsText" text="4B">
      <formula>NOT(ISERROR(SEARCH("4B",K73)))</formula>
    </cfRule>
    <cfRule type="containsText" dxfId="14" priority="10" operator="containsText" text="4A">
      <formula>NOT(ISERROR(SEARCH("4A",K73)))</formula>
    </cfRule>
    <cfRule type="containsText" dxfId="13" priority="11" operator="containsText" text="3E">
      <formula>NOT(ISERROR(SEARCH("3E",K73)))</formula>
    </cfRule>
    <cfRule type="containsText" dxfId="12" priority="12" operator="containsText" text="3D">
      <formula>NOT(ISERROR(SEARCH("3D",K73)))</formula>
    </cfRule>
    <cfRule type="containsText" dxfId="11" priority="13" operator="containsText" text="3C">
      <formula>NOT(ISERROR(SEARCH("3C",K73)))</formula>
    </cfRule>
    <cfRule type="containsText" dxfId="10" priority="14" operator="containsText" text="3B">
      <formula>NOT(ISERROR(SEARCH("3B",K73)))</formula>
    </cfRule>
    <cfRule type="containsText" dxfId="9" priority="15" operator="containsText" text="3A">
      <formula>NOT(ISERROR(SEARCH("3A",K73)))</formula>
    </cfRule>
    <cfRule type="containsText" dxfId="8" priority="16" operator="containsText" text="2E">
      <formula>NOT(ISERROR(SEARCH("2E",K73)))</formula>
    </cfRule>
    <cfRule type="containsText" dxfId="7" priority="17" operator="containsText" text="2D">
      <formula>NOT(ISERROR(SEARCH("2D",K73)))</formula>
    </cfRule>
    <cfRule type="containsText" dxfId="6" priority="18" operator="containsText" text="2C">
      <formula>NOT(ISERROR(SEARCH("2C",K73)))</formula>
    </cfRule>
    <cfRule type="containsText" dxfId="5" priority="19" operator="containsText" text="2B">
      <formula>NOT(ISERROR(SEARCH("2B",K73)))</formula>
    </cfRule>
    <cfRule type="containsText" dxfId="4" priority="20" operator="containsText" text="2A">
      <formula>NOT(ISERROR(SEARCH("2A",K73)))</formula>
    </cfRule>
    <cfRule type="containsText" dxfId="3" priority="21" operator="containsText" text="1E">
      <formula>NOT(ISERROR(SEARCH("1E",K73)))</formula>
    </cfRule>
    <cfRule type="containsText" dxfId="2" priority="22" operator="containsText" text="1D">
      <formula>NOT(ISERROR(SEARCH("1D",K73)))</formula>
    </cfRule>
    <cfRule type="containsText" dxfId="1" priority="23" operator="containsText" text="1B">
      <formula>NOT(ISERROR(SEARCH("1B",K73)))</formula>
    </cfRule>
    <cfRule type="containsText" dxfId="0" priority="24" operator="containsText" text="1A">
      <formula>NOT(ISERROR(SEARCH("1A",K73)))</formula>
    </cfRule>
  </conditionalFormatting>
  <pageMargins left="0.39370078740157483" right="0.39370078740157483" top="1.1023622047244095" bottom="0.27559055118110237" header="0.19685039370078741" footer="0.27559055118110237"/>
  <pageSetup paperSize="8" scale="73" fitToWidth="0" orientation="landscape" r:id="rId1"/>
  <headerFooter>
    <oddHeader>&amp;L&amp;"Arial Unicode MS,Regular"&amp;11
Form &amp;&amp; Checklist
Effective since 31-Jul-2024
Verfahrensbeschreibung (Method Statement)&amp;C&amp;"Arial"&amp;11
Doc.No: CHVI-611674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90" r:id="rId5" name="Button 2">
              <controlPr defaultSize="0" print="0" autoFill="0" autoPict="0" macro="[0]!sprung">
                <anchor moveWithCells="1" sizeWithCells="1">
                  <from>
                    <xdr:col>14</xdr:col>
                    <xdr:colOff>2238375</xdr:colOff>
                    <xdr:row>13</xdr:row>
                    <xdr:rowOff>57150</xdr:rowOff>
                  </from>
                  <to>
                    <xdr:col>15</xdr:col>
                    <xdr:colOff>561975</xdr:colOff>
                    <xdr:row>16</xdr:row>
                    <xdr:rowOff>66675</xdr:rowOff>
                  </to>
                </anchor>
              </controlPr>
            </control>
          </mc:Choice>
        </mc:AlternateContent>
        <mc:AlternateContent xmlns:mc="http://schemas.openxmlformats.org/markup-compatibility/2006">
          <mc:Choice Requires="x14">
            <control shapeId="12291" r:id="rId6" name="Button 3">
              <controlPr defaultSize="0" print="0" autoFill="0" autoPict="0" macro="[0]!insert_line">
                <anchor moveWithCells="1" sizeWithCells="1">
                  <from>
                    <xdr:col>15</xdr:col>
                    <xdr:colOff>666750</xdr:colOff>
                    <xdr:row>13</xdr:row>
                    <xdr:rowOff>19050</xdr:rowOff>
                  </from>
                  <to>
                    <xdr:col>18</xdr:col>
                    <xdr:colOff>209550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'Pull-Down'!$C$7:$C$20</xm:f>
          </x14:formula1>
          <xm:sqref>F23:F73</xm:sqref>
        </x14:dataValidation>
        <x14:dataValidation type="list" allowBlank="1" showInputMessage="1" showErrorMessage="1" xr:uid="{00000000-0002-0000-0400-000001000000}">
          <x14:formula1>
            <xm:f>'Pull-Down'!$C$29:$C$34</xm:f>
          </x14:formula1>
          <xm:sqref>P23:P73 I23:I73</xm:sqref>
        </x14:dataValidation>
        <x14:dataValidation type="list" allowBlank="1" showInputMessage="1" showErrorMessage="1" xr:uid="{00000000-0002-0000-0400-000002000000}">
          <x14:formula1>
            <xm:f>'Pull-Down'!$C$23:$C$28</xm:f>
          </x14:formula1>
          <xm:sqref>Q23:Q73 J23:J73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1">
    <tabColor rgb="FF92D050"/>
  </sheetPr>
  <dimension ref="A1:ABK1800"/>
  <sheetViews>
    <sheetView showGridLines="0" zoomScaleNormal="100" zoomScaleSheetLayoutView="100" zoomScalePageLayoutView="70" workbookViewId="0">
      <selection sqref="A1:B6"/>
    </sheetView>
  </sheetViews>
  <sheetFormatPr baseColWidth="10" defaultColWidth="11.42578125" defaultRowHeight="12.75" x14ac:dyDescent="0.2"/>
  <cols>
    <col min="1" max="1" width="4.7109375" style="4" customWidth="1"/>
    <col min="2" max="2" width="31.5703125" style="1" customWidth="1"/>
    <col min="3" max="4" width="24.28515625" style="1" customWidth="1"/>
    <col min="5" max="6" width="30.28515625" style="1" customWidth="1"/>
    <col min="7" max="7" width="5.7109375" style="5" customWidth="1"/>
    <col min="8" max="8" width="4.28515625" style="5" customWidth="1"/>
    <col min="9" max="9" width="5.7109375" style="5" customWidth="1"/>
    <col min="10" max="10" width="2.7109375" style="1" hidden="1" customWidth="1"/>
    <col min="11" max="11" width="8.28515625" style="1" customWidth="1"/>
    <col min="12" max="12" width="5.28515625" style="1" customWidth="1"/>
    <col min="13" max="13" width="11.28515625" style="1" customWidth="1"/>
    <col min="14" max="16" width="4.5703125" style="1" customWidth="1"/>
    <col min="17" max="17" width="8.28515625" style="1" customWidth="1"/>
    <col min="18" max="22" width="4.5703125" style="1" customWidth="1"/>
    <col min="23" max="16384" width="11.42578125" style="1"/>
  </cols>
  <sheetData>
    <row r="1" spans="1:739" ht="18" customHeight="1" x14ac:dyDescent="0.2">
      <c r="A1" s="523"/>
      <c r="B1" s="524"/>
      <c r="C1" s="532" t="s">
        <v>245</v>
      </c>
      <c r="D1" s="533"/>
      <c r="E1" s="533"/>
      <c r="F1" s="533"/>
      <c r="G1" s="533"/>
      <c r="H1" s="533"/>
      <c r="I1" s="533"/>
      <c r="J1" s="533"/>
      <c r="K1" s="533"/>
      <c r="L1" s="534"/>
      <c r="M1" s="157" t="s">
        <v>16</v>
      </c>
      <c r="N1" s="528">
        <f>'Allgemein Angaben'!M47</f>
        <v>0</v>
      </c>
      <c r="O1" s="528"/>
      <c r="P1" s="528"/>
      <c r="Q1" s="529"/>
      <c r="R1" s="3"/>
      <c r="S1" s="3"/>
      <c r="T1" s="3"/>
      <c r="U1" s="3"/>
      <c r="V1" s="3"/>
      <c r="W1" s="3"/>
      <c r="X1" s="3"/>
      <c r="Y1" s="3"/>
      <c r="Z1" s="3"/>
      <c r="AA1" s="3"/>
      <c r="AB1" s="3"/>
      <c r="AC1" s="3"/>
      <c r="AD1" s="3"/>
      <c r="AE1" s="3"/>
      <c r="AF1" s="3"/>
      <c r="AG1" s="3"/>
      <c r="AH1" s="3"/>
      <c r="AI1" s="3"/>
      <c r="AJ1" s="3"/>
      <c r="AK1" s="3"/>
      <c r="AL1" s="3"/>
      <c r="AM1" s="3"/>
      <c r="AN1" s="3"/>
      <c r="AO1" s="3"/>
      <c r="AP1" s="3"/>
    </row>
    <row r="2" spans="1:739" ht="16.149999999999999" customHeight="1" x14ac:dyDescent="0.2">
      <c r="A2" s="525"/>
      <c r="B2" s="356"/>
      <c r="C2" s="535"/>
      <c r="D2" s="536"/>
      <c r="E2" s="536"/>
      <c r="F2" s="536"/>
      <c r="G2" s="536"/>
      <c r="H2" s="536"/>
      <c r="I2" s="536"/>
      <c r="J2" s="536"/>
      <c r="K2" s="536"/>
      <c r="L2" s="537"/>
      <c r="M2" s="158" t="s">
        <v>17</v>
      </c>
      <c r="N2" s="530">
        <f>'Allgemein Angaben'!M48</f>
        <v>0</v>
      </c>
      <c r="O2" s="530"/>
      <c r="P2" s="530"/>
      <c r="Q2" s="531"/>
      <c r="R2" s="3"/>
      <c r="S2" s="3"/>
      <c r="T2" s="3"/>
      <c r="U2" s="3"/>
      <c r="V2" s="3"/>
      <c r="W2" s="3"/>
      <c r="X2" s="3"/>
      <c r="Y2" s="3"/>
      <c r="Z2" s="3"/>
      <c r="AA2" s="3"/>
      <c r="AB2" s="3"/>
      <c r="AC2" s="3"/>
      <c r="AD2" s="3"/>
      <c r="AE2" s="3"/>
      <c r="AF2" s="3"/>
      <c r="AG2" s="3"/>
      <c r="AH2" s="3"/>
      <c r="AI2" s="3"/>
      <c r="AJ2" s="3"/>
      <c r="AK2" s="3"/>
      <c r="AL2" s="3"/>
      <c r="AM2" s="3"/>
      <c r="AN2" s="3"/>
      <c r="AO2" s="3"/>
      <c r="AP2" s="3"/>
    </row>
    <row r="3" spans="1:739" ht="16.149999999999999" customHeight="1" x14ac:dyDescent="0.2">
      <c r="A3" s="525"/>
      <c r="B3" s="356"/>
      <c r="C3" s="535"/>
      <c r="D3" s="536"/>
      <c r="E3" s="536"/>
      <c r="F3" s="536"/>
      <c r="G3" s="536"/>
      <c r="H3" s="536"/>
      <c r="I3" s="536"/>
      <c r="J3" s="536"/>
      <c r="K3" s="536"/>
      <c r="L3" s="537"/>
      <c r="M3" s="158" t="s">
        <v>80</v>
      </c>
      <c r="N3" s="530">
        <f>'Allgemein Angaben'!M49</f>
        <v>0</v>
      </c>
      <c r="O3" s="530"/>
      <c r="P3" s="530"/>
      <c r="Q3" s="531"/>
      <c r="R3" s="3"/>
      <c r="S3" s="3"/>
      <c r="T3" s="3"/>
      <c r="U3" s="3"/>
      <c r="V3" s="3"/>
      <c r="W3" s="3"/>
      <c r="X3" s="3"/>
      <c r="Y3" s="3"/>
      <c r="Z3" s="3"/>
      <c r="AA3" s="3"/>
      <c r="AB3" s="3"/>
      <c r="AC3" s="3"/>
      <c r="AD3" s="3"/>
      <c r="AE3" s="3"/>
      <c r="AF3" s="3"/>
      <c r="AG3" s="3"/>
      <c r="AH3" s="3"/>
      <c r="AI3" s="3"/>
      <c r="AJ3" s="3"/>
      <c r="AK3" s="3"/>
      <c r="AL3" s="3"/>
      <c r="AM3" s="3"/>
      <c r="AN3" s="3"/>
      <c r="AO3" s="3"/>
      <c r="AP3" s="3"/>
    </row>
    <row r="4" spans="1:739" s="18" customFormat="1" ht="19.5" customHeight="1" x14ac:dyDescent="0.2">
      <c r="A4" s="525"/>
      <c r="B4" s="356"/>
      <c r="C4" s="159" t="s">
        <v>0</v>
      </c>
      <c r="D4" s="352">
        <f>'Allgemein Angaben'!C7</f>
        <v>0</v>
      </c>
      <c r="E4" s="352"/>
      <c r="F4" s="514"/>
      <c r="G4" s="514"/>
      <c r="H4" s="514"/>
      <c r="I4" s="514"/>
      <c r="J4" s="514"/>
      <c r="K4" s="514"/>
      <c r="L4" s="514"/>
      <c r="M4" s="514"/>
      <c r="N4" s="514"/>
      <c r="O4" s="514"/>
      <c r="P4" s="514"/>
      <c r="Q4" s="515"/>
    </row>
    <row r="5" spans="1:739" s="18" customFormat="1" ht="19.5" customHeight="1" x14ac:dyDescent="0.2">
      <c r="A5" s="525"/>
      <c r="B5" s="356"/>
      <c r="C5" s="160" t="s">
        <v>78</v>
      </c>
      <c r="D5" s="352">
        <f>'Allgemein Angaben'!C8</f>
        <v>0</v>
      </c>
      <c r="E5" s="352"/>
      <c r="F5" s="514"/>
      <c r="G5" s="514"/>
      <c r="H5" s="514"/>
      <c r="I5" s="514"/>
      <c r="J5" s="514"/>
      <c r="K5" s="514"/>
      <c r="L5" s="514"/>
      <c r="M5" s="514"/>
      <c r="N5" s="514"/>
      <c r="O5" s="514"/>
      <c r="P5" s="514"/>
      <c r="Q5" s="515"/>
    </row>
    <row r="6" spans="1:739" s="18" customFormat="1" ht="19.5" customHeight="1" thickBot="1" x14ac:dyDescent="0.25">
      <c r="A6" s="526"/>
      <c r="B6" s="527"/>
      <c r="C6" s="161" t="s">
        <v>79</v>
      </c>
      <c r="D6" s="513">
        <f>'Allgemein Angaben'!C9</f>
        <v>0</v>
      </c>
      <c r="E6" s="513"/>
      <c r="F6" s="516"/>
      <c r="G6" s="516"/>
      <c r="H6" s="516"/>
      <c r="I6" s="516"/>
      <c r="J6" s="516"/>
      <c r="K6" s="516"/>
      <c r="L6" s="516"/>
      <c r="M6" s="516"/>
      <c r="N6" s="516"/>
      <c r="O6" s="516"/>
      <c r="P6" s="516"/>
      <c r="Q6" s="517"/>
    </row>
    <row r="7" spans="1:739" s="18" customFormat="1" ht="18.75" customHeight="1" thickBot="1" x14ac:dyDescent="0.25">
      <c r="A7" s="518"/>
      <c r="B7" s="519"/>
      <c r="C7" s="519"/>
      <c r="D7" s="519"/>
      <c r="E7" s="519"/>
      <c r="F7" s="519"/>
      <c r="G7" s="519"/>
      <c r="H7" s="519"/>
      <c r="I7" s="519"/>
      <c r="J7" s="519"/>
      <c r="K7" s="519"/>
      <c r="L7" s="519"/>
      <c r="M7" s="519"/>
      <c r="N7" s="519"/>
      <c r="O7" s="519"/>
      <c r="P7" s="519"/>
      <c r="Q7" s="519"/>
    </row>
    <row r="8" spans="1:739" s="7" customFormat="1" ht="50.25" customHeight="1" thickBot="1" x14ac:dyDescent="0.25">
      <c r="A8" s="108" t="s">
        <v>82</v>
      </c>
      <c r="B8" s="520" t="s">
        <v>367</v>
      </c>
      <c r="C8" s="521"/>
      <c r="D8" s="522"/>
      <c r="E8" s="520" t="s">
        <v>246</v>
      </c>
      <c r="F8" s="522"/>
      <c r="G8" s="538" t="s">
        <v>247</v>
      </c>
      <c r="H8" s="538"/>
      <c r="I8" s="538"/>
      <c r="J8" s="538"/>
      <c r="K8" s="538"/>
      <c r="L8" s="538"/>
      <c r="M8" s="538"/>
      <c r="N8" s="538"/>
      <c r="O8" s="538"/>
      <c r="P8" s="538"/>
      <c r="Q8" s="539"/>
      <c r="R8" s="3"/>
      <c r="S8" s="3"/>
      <c r="T8" s="3"/>
      <c r="U8" s="3"/>
      <c r="V8" s="3"/>
      <c r="W8" s="3"/>
      <c r="X8" s="3"/>
      <c r="Y8" s="3"/>
      <c r="Z8" s="3"/>
      <c r="AA8" s="3"/>
      <c r="AB8" s="3"/>
      <c r="AC8" s="3"/>
      <c r="AD8" s="3"/>
      <c r="AE8" s="3"/>
      <c r="AF8" s="3"/>
      <c r="AG8" s="3"/>
      <c r="AH8" s="3"/>
      <c r="AI8" s="3"/>
      <c r="AJ8" s="3"/>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row>
    <row r="9" spans="1:739" s="18" customFormat="1" ht="35.450000000000003" customHeight="1" x14ac:dyDescent="0.2">
      <c r="A9" s="12">
        <v>1</v>
      </c>
      <c r="B9" s="540"/>
      <c r="C9" s="541"/>
      <c r="D9" s="542"/>
      <c r="E9" s="543"/>
      <c r="F9" s="544"/>
      <c r="G9" s="511"/>
      <c r="H9" s="511"/>
      <c r="I9" s="511"/>
      <c r="J9" s="511"/>
      <c r="K9" s="511"/>
      <c r="L9" s="511"/>
      <c r="M9" s="511"/>
      <c r="N9" s="511"/>
      <c r="O9" s="511"/>
      <c r="P9" s="511"/>
      <c r="Q9" s="512"/>
      <c r="R9" s="3"/>
      <c r="S9" s="3"/>
      <c r="T9" s="3"/>
      <c r="U9" s="3"/>
      <c r="V9" s="3"/>
      <c r="W9" s="3"/>
      <c r="X9" s="3"/>
      <c r="Y9" s="3"/>
      <c r="Z9" s="3"/>
      <c r="AA9" s="3"/>
      <c r="AB9" s="3"/>
      <c r="AC9" s="3"/>
      <c r="AD9" s="3"/>
      <c r="AE9" s="3"/>
      <c r="AF9" s="3"/>
      <c r="AG9" s="3"/>
      <c r="AH9" s="3"/>
      <c r="AI9" s="3"/>
      <c r="AJ9" s="3"/>
    </row>
    <row r="10" spans="1:739" s="18" customFormat="1" ht="35.450000000000003" customHeight="1" x14ac:dyDescent="0.2">
      <c r="A10" s="12">
        <v>2</v>
      </c>
      <c r="B10" s="497"/>
      <c r="C10" s="498"/>
      <c r="D10" s="499"/>
      <c r="E10" s="545"/>
      <c r="F10" s="501"/>
      <c r="G10" s="502"/>
      <c r="H10" s="502"/>
      <c r="I10" s="502"/>
      <c r="J10" s="502"/>
      <c r="K10" s="502"/>
      <c r="L10" s="502"/>
      <c r="M10" s="502"/>
      <c r="N10" s="502"/>
      <c r="O10" s="502"/>
      <c r="P10" s="502"/>
      <c r="Q10" s="503"/>
      <c r="R10" s="3"/>
      <c r="S10" s="3"/>
      <c r="T10" s="3"/>
      <c r="U10" s="3"/>
      <c r="V10" s="3"/>
      <c r="W10" s="3"/>
      <c r="X10" s="3"/>
      <c r="Y10" s="3"/>
      <c r="Z10" s="3"/>
      <c r="AA10" s="3"/>
      <c r="AB10" s="3"/>
      <c r="AC10" s="3"/>
      <c r="AD10" s="3"/>
      <c r="AE10" s="3"/>
      <c r="AF10" s="3"/>
      <c r="AG10" s="3"/>
      <c r="AH10" s="3"/>
      <c r="AI10" s="3"/>
      <c r="AJ10" s="3"/>
    </row>
    <row r="11" spans="1:739" s="18" customFormat="1" ht="35.450000000000003" customHeight="1" x14ac:dyDescent="0.2">
      <c r="A11" s="12">
        <v>3</v>
      </c>
      <c r="B11" s="497"/>
      <c r="C11" s="498"/>
      <c r="D11" s="499"/>
      <c r="E11" s="545"/>
      <c r="F11" s="501"/>
      <c r="G11" s="502"/>
      <c r="H11" s="502"/>
      <c r="I11" s="502"/>
      <c r="J11" s="502"/>
      <c r="K11" s="502"/>
      <c r="L11" s="502"/>
      <c r="M11" s="502"/>
      <c r="N11" s="502"/>
      <c r="O11" s="502"/>
      <c r="P11" s="502"/>
      <c r="Q11" s="503"/>
      <c r="R11" s="3"/>
      <c r="S11" s="3"/>
      <c r="T11" s="3"/>
      <c r="U11" s="3"/>
      <c r="V11" s="3"/>
      <c r="W11" s="3"/>
      <c r="X11" s="3"/>
      <c r="Y11" s="3"/>
      <c r="Z11" s="3"/>
      <c r="AA11" s="3"/>
      <c r="AB11" s="3"/>
      <c r="AC11" s="3"/>
      <c r="AD11" s="3"/>
      <c r="AE11" s="3"/>
      <c r="AF11" s="3"/>
      <c r="AG11" s="3"/>
      <c r="AH11" s="3"/>
      <c r="AI11" s="3"/>
      <c r="AJ11" s="3"/>
    </row>
    <row r="12" spans="1:739" s="18" customFormat="1" ht="35.450000000000003" customHeight="1" x14ac:dyDescent="0.2">
      <c r="A12" s="12">
        <v>4</v>
      </c>
      <c r="B12" s="497"/>
      <c r="C12" s="498"/>
      <c r="D12" s="499"/>
      <c r="E12" s="545"/>
      <c r="F12" s="501"/>
      <c r="G12" s="502"/>
      <c r="H12" s="502"/>
      <c r="I12" s="502"/>
      <c r="J12" s="502"/>
      <c r="K12" s="502"/>
      <c r="L12" s="502"/>
      <c r="M12" s="502"/>
      <c r="N12" s="502"/>
      <c r="O12" s="502"/>
      <c r="P12" s="502"/>
      <c r="Q12" s="503"/>
      <c r="R12" s="3"/>
      <c r="S12" s="3"/>
      <c r="T12" s="3"/>
      <c r="U12" s="3"/>
      <c r="V12" s="3"/>
      <c r="W12" s="3"/>
      <c r="X12" s="3"/>
      <c r="Y12" s="3"/>
      <c r="Z12" s="3"/>
      <c r="AA12" s="3"/>
      <c r="AB12" s="3"/>
      <c r="AC12" s="3"/>
      <c r="AD12" s="3"/>
      <c r="AE12" s="3"/>
      <c r="AF12" s="3"/>
      <c r="AG12" s="3"/>
      <c r="AH12" s="3"/>
      <c r="AI12" s="3"/>
      <c r="AJ12" s="3"/>
    </row>
    <row r="13" spans="1:739" s="18" customFormat="1" ht="35.450000000000003" customHeight="1" x14ac:dyDescent="0.2">
      <c r="A13" s="12">
        <v>5</v>
      </c>
      <c r="B13" s="497"/>
      <c r="C13" s="498"/>
      <c r="D13" s="499"/>
      <c r="E13" s="500"/>
      <c r="F13" s="501"/>
      <c r="G13" s="502"/>
      <c r="H13" s="502"/>
      <c r="I13" s="502"/>
      <c r="J13" s="502"/>
      <c r="K13" s="502"/>
      <c r="L13" s="502"/>
      <c r="M13" s="502"/>
      <c r="N13" s="502"/>
      <c r="O13" s="502"/>
      <c r="P13" s="502"/>
      <c r="Q13" s="503"/>
      <c r="R13" s="3"/>
      <c r="S13" s="3"/>
      <c r="T13" s="3"/>
      <c r="U13" s="3"/>
      <c r="V13" s="3"/>
      <c r="W13" s="3"/>
      <c r="X13" s="3"/>
      <c r="Y13" s="3"/>
      <c r="Z13" s="3"/>
      <c r="AA13" s="3"/>
      <c r="AB13" s="3"/>
      <c r="AC13" s="3"/>
      <c r="AD13" s="3"/>
      <c r="AE13" s="3"/>
      <c r="AF13" s="3"/>
      <c r="AG13" s="3"/>
      <c r="AH13" s="3"/>
      <c r="AI13" s="3"/>
      <c r="AJ13" s="3"/>
    </row>
    <row r="14" spans="1:739" s="18" customFormat="1" ht="35.450000000000003" customHeight="1" x14ac:dyDescent="0.2">
      <c r="A14" s="12">
        <v>6</v>
      </c>
      <c r="B14" s="497"/>
      <c r="C14" s="498"/>
      <c r="D14" s="499"/>
      <c r="E14" s="500"/>
      <c r="F14" s="501"/>
      <c r="G14" s="502"/>
      <c r="H14" s="502"/>
      <c r="I14" s="502"/>
      <c r="J14" s="502"/>
      <c r="K14" s="502"/>
      <c r="L14" s="502"/>
      <c r="M14" s="502"/>
      <c r="N14" s="502"/>
      <c r="O14" s="502"/>
      <c r="P14" s="502"/>
      <c r="Q14" s="503"/>
      <c r="R14" s="3"/>
      <c r="S14" s="3"/>
      <c r="T14" s="3"/>
      <c r="U14" s="3"/>
      <c r="V14" s="3"/>
      <c r="W14" s="3"/>
      <c r="X14" s="3"/>
      <c r="Y14" s="3"/>
      <c r="Z14" s="3"/>
      <c r="AA14" s="3"/>
      <c r="AB14" s="3"/>
      <c r="AC14" s="3"/>
      <c r="AD14" s="3"/>
      <c r="AE14" s="3"/>
      <c r="AF14" s="3"/>
      <c r="AG14" s="3"/>
      <c r="AH14" s="3"/>
      <c r="AI14" s="3"/>
      <c r="AJ14" s="3"/>
    </row>
    <row r="15" spans="1:739" s="18" customFormat="1" ht="35.450000000000003" customHeight="1" x14ac:dyDescent="0.2">
      <c r="A15" s="12">
        <v>7</v>
      </c>
      <c r="B15" s="497"/>
      <c r="C15" s="498"/>
      <c r="D15" s="499"/>
      <c r="E15" s="500"/>
      <c r="F15" s="501"/>
      <c r="G15" s="502"/>
      <c r="H15" s="502"/>
      <c r="I15" s="502"/>
      <c r="J15" s="502"/>
      <c r="K15" s="502"/>
      <c r="L15" s="502"/>
      <c r="M15" s="502"/>
      <c r="N15" s="502"/>
      <c r="O15" s="502"/>
      <c r="P15" s="502"/>
      <c r="Q15" s="503"/>
      <c r="R15" s="3"/>
      <c r="S15" s="3"/>
      <c r="T15" s="3"/>
      <c r="U15" s="3"/>
      <c r="V15" s="3"/>
      <c r="W15" s="3"/>
      <c r="X15" s="3"/>
      <c r="Y15" s="3"/>
      <c r="Z15" s="3"/>
      <c r="AA15" s="3"/>
      <c r="AB15" s="3"/>
      <c r="AC15" s="3"/>
      <c r="AD15" s="3"/>
      <c r="AE15" s="3"/>
      <c r="AF15" s="3"/>
      <c r="AG15" s="3"/>
      <c r="AH15" s="3"/>
      <c r="AI15" s="3"/>
      <c r="AJ15" s="3"/>
    </row>
    <row r="16" spans="1:739" s="18" customFormat="1" ht="35.450000000000003" customHeight="1" x14ac:dyDescent="0.2">
      <c r="A16" s="12">
        <v>8</v>
      </c>
      <c r="B16" s="497"/>
      <c r="C16" s="498"/>
      <c r="D16" s="499"/>
      <c r="E16" s="500"/>
      <c r="F16" s="501"/>
      <c r="G16" s="502"/>
      <c r="H16" s="502"/>
      <c r="I16" s="502"/>
      <c r="J16" s="502"/>
      <c r="K16" s="502"/>
      <c r="L16" s="502"/>
      <c r="M16" s="502"/>
      <c r="N16" s="502"/>
      <c r="O16" s="502"/>
      <c r="P16" s="502"/>
      <c r="Q16" s="503"/>
      <c r="R16" s="3"/>
      <c r="S16" s="3"/>
      <c r="T16" s="3"/>
      <c r="U16" s="3"/>
      <c r="V16" s="3"/>
      <c r="W16" s="3"/>
      <c r="X16" s="3"/>
      <c r="Y16" s="3"/>
      <c r="Z16" s="3"/>
      <c r="AA16" s="3"/>
      <c r="AB16" s="3"/>
      <c r="AC16" s="3"/>
      <c r="AD16" s="3"/>
      <c r="AE16" s="3"/>
      <c r="AF16" s="3"/>
      <c r="AG16" s="3"/>
      <c r="AH16" s="3"/>
      <c r="AI16" s="3"/>
      <c r="AJ16" s="3"/>
    </row>
    <row r="17" spans="1:36" s="18" customFormat="1" ht="35.450000000000003" customHeight="1" x14ac:dyDescent="0.2">
      <c r="A17" s="12">
        <v>9</v>
      </c>
      <c r="B17" s="497"/>
      <c r="C17" s="498"/>
      <c r="D17" s="499"/>
      <c r="E17" s="500"/>
      <c r="F17" s="501"/>
      <c r="G17" s="502"/>
      <c r="H17" s="502"/>
      <c r="I17" s="502"/>
      <c r="J17" s="502"/>
      <c r="K17" s="502"/>
      <c r="L17" s="502"/>
      <c r="M17" s="502"/>
      <c r="N17" s="502"/>
      <c r="O17" s="502"/>
      <c r="P17" s="502"/>
      <c r="Q17" s="503"/>
      <c r="R17" s="3"/>
      <c r="S17" s="3"/>
      <c r="T17" s="3"/>
      <c r="U17" s="3"/>
      <c r="V17" s="3"/>
      <c r="W17" s="3"/>
      <c r="X17" s="3"/>
      <c r="Y17" s="3"/>
      <c r="Z17" s="3"/>
      <c r="AA17" s="3"/>
      <c r="AB17" s="3"/>
      <c r="AC17" s="3"/>
      <c r="AD17" s="3"/>
      <c r="AE17" s="3"/>
      <c r="AF17" s="3"/>
      <c r="AG17" s="3"/>
      <c r="AH17" s="3"/>
      <c r="AI17" s="3"/>
      <c r="AJ17" s="3"/>
    </row>
    <row r="18" spans="1:36" s="18" customFormat="1" ht="35.450000000000003" customHeight="1" x14ac:dyDescent="0.2">
      <c r="A18" s="12">
        <v>10</v>
      </c>
      <c r="B18" s="497"/>
      <c r="C18" s="498"/>
      <c r="D18" s="499"/>
      <c r="E18" s="500"/>
      <c r="F18" s="501"/>
      <c r="G18" s="502"/>
      <c r="H18" s="502"/>
      <c r="I18" s="502"/>
      <c r="J18" s="502"/>
      <c r="K18" s="502"/>
      <c r="L18" s="502"/>
      <c r="M18" s="502"/>
      <c r="N18" s="502"/>
      <c r="O18" s="502"/>
      <c r="P18" s="502"/>
      <c r="Q18" s="503"/>
      <c r="R18" s="3"/>
      <c r="S18" s="3"/>
      <c r="T18" s="3"/>
      <c r="U18" s="3"/>
      <c r="V18" s="3"/>
      <c r="W18" s="3"/>
      <c r="X18" s="3"/>
      <c r="Y18" s="3"/>
      <c r="Z18" s="3"/>
      <c r="AA18" s="3"/>
      <c r="AB18" s="3"/>
      <c r="AC18" s="3"/>
      <c r="AD18" s="3"/>
      <c r="AE18" s="3"/>
      <c r="AF18" s="3"/>
      <c r="AG18" s="3"/>
      <c r="AH18" s="3"/>
      <c r="AI18" s="3"/>
      <c r="AJ18" s="3"/>
    </row>
    <row r="19" spans="1:36" s="18" customFormat="1" ht="35.450000000000003" customHeight="1" x14ac:dyDescent="0.2">
      <c r="A19" s="12">
        <v>11</v>
      </c>
      <c r="B19" s="497"/>
      <c r="C19" s="498"/>
      <c r="D19" s="499"/>
      <c r="E19" s="500"/>
      <c r="F19" s="501"/>
      <c r="G19" s="502"/>
      <c r="H19" s="502"/>
      <c r="I19" s="502"/>
      <c r="J19" s="502"/>
      <c r="K19" s="502"/>
      <c r="L19" s="502"/>
      <c r="M19" s="502"/>
      <c r="N19" s="502"/>
      <c r="O19" s="502"/>
      <c r="P19" s="502"/>
      <c r="Q19" s="503"/>
      <c r="R19" s="3"/>
      <c r="S19" s="3"/>
      <c r="T19" s="3"/>
      <c r="U19" s="3"/>
      <c r="V19" s="3"/>
      <c r="W19" s="3"/>
      <c r="X19" s="3"/>
      <c r="Y19" s="3"/>
      <c r="Z19" s="3"/>
      <c r="AA19" s="3"/>
      <c r="AB19" s="3"/>
      <c r="AC19" s="3"/>
      <c r="AD19" s="3"/>
      <c r="AE19" s="3"/>
      <c r="AF19" s="3"/>
      <c r="AG19" s="3"/>
      <c r="AH19" s="3"/>
      <c r="AI19" s="3"/>
      <c r="AJ19" s="3"/>
    </row>
    <row r="20" spans="1:36" s="18" customFormat="1" ht="35.450000000000003" customHeight="1" x14ac:dyDescent="0.2">
      <c r="A20" s="12">
        <v>12</v>
      </c>
      <c r="B20" s="497"/>
      <c r="C20" s="498"/>
      <c r="D20" s="499"/>
      <c r="E20" s="500"/>
      <c r="F20" s="501"/>
      <c r="G20" s="502"/>
      <c r="H20" s="502"/>
      <c r="I20" s="502"/>
      <c r="J20" s="502"/>
      <c r="K20" s="502"/>
      <c r="L20" s="502"/>
      <c r="M20" s="502"/>
      <c r="N20" s="502"/>
      <c r="O20" s="502"/>
      <c r="P20" s="502"/>
      <c r="Q20" s="503"/>
      <c r="R20" s="3"/>
      <c r="S20" s="3"/>
      <c r="T20" s="3"/>
      <c r="U20" s="3"/>
      <c r="V20" s="3"/>
      <c r="W20" s="3"/>
      <c r="X20" s="3"/>
      <c r="Y20" s="3"/>
      <c r="Z20" s="3"/>
      <c r="AA20" s="3"/>
      <c r="AB20" s="3"/>
      <c r="AC20" s="3"/>
      <c r="AD20" s="3"/>
      <c r="AE20" s="3"/>
      <c r="AF20" s="3"/>
      <c r="AG20" s="3"/>
      <c r="AH20" s="3"/>
      <c r="AI20" s="3"/>
      <c r="AJ20" s="3"/>
    </row>
    <row r="21" spans="1:36" s="18" customFormat="1" ht="35.450000000000003" customHeight="1" x14ac:dyDescent="0.2">
      <c r="A21" s="12">
        <v>13</v>
      </c>
      <c r="B21" s="497"/>
      <c r="C21" s="498"/>
      <c r="D21" s="499"/>
      <c r="E21" s="500"/>
      <c r="F21" s="501"/>
      <c r="G21" s="502"/>
      <c r="H21" s="502"/>
      <c r="I21" s="502"/>
      <c r="J21" s="502"/>
      <c r="K21" s="502"/>
      <c r="L21" s="502"/>
      <c r="M21" s="502"/>
      <c r="N21" s="502"/>
      <c r="O21" s="502"/>
      <c r="P21" s="502"/>
      <c r="Q21" s="503"/>
      <c r="R21" s="3"/>
      <c r="S21" s="3"/>
      <c r="T21" s="3"/>
      <c r="U21" s="3"/>
      <c r="V21" s="3"/>
      <c r="W21" s="3"/>
      <c r="X21" s="3"/>
      <c r="Y21" s="3"/>
      <c r="Z21" s="3"/>
      <c r="AA21" s="3"/>
      <c r="AB21" s="3"/>
      <c r="AC21" s="3"/>
      <c r="AD21" s="3"/>
      <c r="AE21" s="3"/>
      <c r="AF21" s="3"/>
      <c r="AG21" s="3"/>
      <c r="AH21" s="3"/>
      <c r="AI21" s="3"/>
      <c r="AJ21" s="3"/>
    </row>
    <row r="22" spans="1:36" s="18" customFormat="1" ht="35.450000000000003" customHeight="1" x14ac:dyDescent="0.2">
      <c r="A22" s="12">
        <v>14</v>
      </c>
      <c r="B22" s="497"/>
      <c r="C22" s="498"/>
      <c r="D22" s="499"/>
      <c r="E22" s="500"/>
      <c r="F22" s="501"/>
      <c r="G22" s="502"/>
      <c r="H22" s="502"/>
      <c r="I22" s="502"/>
      <c r="J22" s="502"/>
      <c r="K22" s="502"/>
      <c r="L22" s="502"/>
      <c r="M22" s="502"/>
      <c r="N22" s="502"/>
      <c r="O22" s="502"/>
      <c r="P22" s="502"/>
      <c r="Q22" s="503"/>
      <c r="R22" s="3"/>
      <c r="S22" s="3"/>
      <c r="T22" s="3"/>
      <c r="U22" s="3"/>
      <c r="V22" s="3"/>
      <c r="W22" s="3"/>
      <c r="X22" s="3"/>
      <c r="Y22" s="3"/>
      <c r="Z22" s="3"/>
      <c r="AA22" s="3"/>
      <c r="AB22" s="3"/>
      <c r="AC22" s="3"/>
      <c r="AD22" s="3"/>
      <c r="AE22" s="3"/>
      <c r="AF22" s="3"/>
      <c r="AG22" s="3"/>
      <c r="AH22" s="3"/>
      <c r="AI22" s="3"/>
      <c r="AJ22" s="3"/>
    </row>
    <row r="23" spans="1:36" s="18" customFormat="1" ht="35.450000000000003" customHeight="1" thickBot="1" x14ac:dyDescent="0.25">
      <c r="A23" s="24">
        <v>15</v>
      </c>
      <c r="B23" s="504"/>
      <c r="C23" s="505"/>
      <c r="D23" s="506"/>
      <c r="E23" s="507"/>
      <c r="F23" s="508"/>
      <c r="G23" s="509"/>
      <c r="H23" s="509"/>
      <c r="I23" s="509"/>
      <c r="J23" s="509"/>
      <c r="K23" s="509"/>
      <c r="L23" s="509"/>
      <c r="M23" s="509"/>
      <c r="N23" s="509"/>
      <c r="O23" s="509"/>
      <c r="P23" s="509"/>
      <c r="Q23" s="510"/>
      <c r="R23" s="3"/>
      <c r="S23" s="3"/>
      <c r="T23" s="3"/>
      <c r="U23" s="3"/>
      <c r="V23" s="3"/>
      <c r="W23" s="3"/>
      <c r="X23" s="3"/>
      <c r="Y23" s="3"/>
      <c r="Z23" s="3"/>
      <c r="AA23" s="3"/>
      <c r="AB23" s="3"/>
      <c r="AC23" s="3"/>
      <c r="AD23" s="3"/>
      <c r="AE23" s="3"/>
      <c r="AF23" s="3"/>
      <c r="AG23" s="3"/>
      <c r="AH23" s="3"/>
      <c r="AI23" s="3"/>
      <c r="AJ23" s="3"/>
    </row>
    <row r="24" spans="1:36" s="18" customFormat="1" ht="25.5" customHeight="1" x14ac:dyDescent="0.2">
      <c r="A24" s="496"/>
      <c r="B24" s="496"/>
      <c r="C24" s="496"/>
      <c r="D24" s="496"/>
      <c r="E24" s="496"/>
      <c r="F24" s="496"/>
      <c r="G24" s="496"/>
      <c r="H24" s="496"/>
      <c r="I24" s="496"/>
      <c r="J24" s="496"/>
      <c r="K24" s="496"/>
      <c r="L24" s="496"/>
      <c r="M24" s="496"/>
      <c r="N24" s="496"/>
      <c r="O24" s="496"/>
      <c r="P24" s="496"/>
      <c r="Q24" s="496"/>
    </row>
    <row r="25" spans="1:36" s="18" customFormat="1" ht="25.5" customHeight="1" x14ac:dyDescent="0.2">
      <c r="A25" s="29"/>
      <c r="G25" s="17"/>
      <c r="H25" s="17"/>
      <c r="I25" s="17"/>
    </row>
    <row r="26" spans="1:36" s="18" customFormat="1" ht="25.5" customHeight="1" x14ac:dyDescent="0.2">
      <c r="A26" s="29"/>
      <c r="G26" s="17"/>
      <c r="H26" s="17"/>
      <c r="I26" s="17"/>
    </row>
    <row r="27" spans="1:36" s="18" customFormat="1" ht="25.5" customHeight="1" x14ac:dyDescent="0.2">
      <c r="A27" s="29"/>
      <c r="G27" s="17"/>
      <c r="H27" s="17"/>
      <c r="I27" s="17"/>
    </row>
    <row r="28" spans="1:36" s="18" customFormat="1" ht="25.5" customHeight="1" x14ac:dyDescent="0.2">
      <c r="A28" s="29"/>
      <c r="G28" s="17"/>
      <c r="H28" s="17"/>
      <c r="I28" s="17"/>
    </row>
    <row r="29" spans="1:36" s="18" customFormat="1" x14ac:dyDescent="0.2">
      <c r="A29" s="29"/>
      <c r="G29" s="17"/>
      <c r="H29" s="17"/>
      <c r="I29" s="17"/>
    </row>
    <row r="30" spans="1:36" s="18" customFormat="1" x14ac:dyDescent="0.2">
      <c r="A30" s="29"/>
      <c r="G30" s="17"/>
      <c r="H30" s="17"/>
      <c r="I30" s="17"/>
    </row>
    <row r="31" spans="1:36" s="18" customFormat="1" x14ac:dyDescent="0.2">
      <c r="A31" s="29"/>
      <c r="G31" s="17"/>
      <c r="H31" s="17"/>
      <c r="I31" s="17"/>
    </row>
    <row r="32" spans="1:36" s="18" customFormat="1" x14ac:dyDescent="0.2">
      <c r="A32" s="29"/>
      <c r="G32" s="17"/>
      <c r="H32" s="17"/>
      <c r="I32" s="17"/>
    </row>
    <row r="33" spans="1:9" s="18" customFormat="1" x14ac:dyDescent="0.2">
      <c r="A33" s="29"/>
      <c r="G33" s="17"/>
      <c r="H33" s="17"/>
      <c r="I33" s="17"/>
    </row>
    <row r="34" spans="1:9" s="18" customFormat="1" x14ac:dyDescent="0.2">
      <c r="A34" s="29"/>
      <c r="G34" s="17"/>
      <c r="H34" s="17"/>
      <c r="I34" s="17"/>
    </row>
    <row r="35" spans="1:9" s="18" customFormat="1" x14ac:dyDescent="0.2">
      <c r="A35" s="29"/>
      <c r="G35" s="17"/>
      <c r="H35" s="17"/>
      <c r="I35" s="17"/>
    </row>
    <row r="36" spans="1:9" s="18" customFormat="1" x14ac:dyDescent="0.2">
      <c r="A36" s="29"/>
      <c r="G36" s="17"/>
      <c r="H36" s="17"/>
      <c r="I36" s="17"/>
    </row>
    <row r="37" spans="1:9" s="18" customFormat="1" x14ac:dyDescent="0.2">
      <c r="A37" s="29"/>
      <c r="G37" s="17"/>
      <c r="H37" s="17"/>
      <c r="I37" s="17"/>
    </row>
    <row r="38" spans="1:9" s="18" customFormat="1" x14ac:dyDescent="0.2">
      <c r="A38" s="29"/>
      <c r="G38" s="17"/>
      <c r="H38" s="17"/>
      <c r="I38" s="17"/>
    </row>
    <row r="39" spans="1:9" s="18" customFormat="1" x14ac:dyDescent="0.2">
      <c r="A39" s="29"/>
      <c r="G39" s="17"/>
      <c r="H39" s="17"/>
      <c r="I39" s="17"/>
    </row>
    <row r="40" spans="1:9" s="18" customFormat="1" x14ac:dyDescent="0.2">
      <c r="A40" s="29"/>
      <c r="G40" s="17"/>
      <c r="H40" s="17"/>
      <c r="I40" s="17"/>
    </row>
    <row r="41" spans="1:9" s="18" customFormat="1" x14ac:dyDescent="0.2">
      <c r="A41" s="29"/>
      <c r="G41" s="17"/>
      <c r="H41" s="17"/>
      <c r="I41" s="17"/>
    </row>
    <row r="42" spans="1:9" s="18" customFormat="1" x14ac:dyDescent="0.2">
      <c r="A42" s="29"/>
      <c r="G42" s="17"/>
      <c r="H42" s="17"/>
      <c r="I42" s="17"/>
    </row>
    <row r="43" spans="1:9" s="18" customFormat="1" x14ac:dyDescent="0.2">
      <c r="A43" s="29"/>
      <c r="G43" s="17"/>
      <c r="H43" s="17"/>
      <c r="I43" s="17"/>
    </row>
    <row r="44" spans="1:9" s="18" customFormat="1" x14ac:dyDescent="0.2">
      <c r="A44" s="29"/>
      <c r="G44" s="17"/>
      <c r="H44" s="17"/>
      <c r="I44" s="17"/>
    </row>
    <row r="45" spans="1:9" s="18" customFormat="1" x14ac:dyDescent="0.2">
      <c r="A45" s="29"/>
      <c r="G45" s="17"/>
      <c r="H45" s="17"/>
      <c r="I45" s="17"/>
    </row>
    <row r="46" spans="1:9" s="18" customFormat="1" x14ac:dyDescent="0.2">
      <c r="A46" s="29"/>
      <c r="G46" s="17"/>
      <c r="H46" s="17"/>
      <c r="I46" s="17"/>
    </row>
    <row r="47" spans="1:9" s="18" customFormat="1" x14ac:dyDescent="0.2">
      <c r="A47" s="29"/>
      <c r="G47" s="17"/>
      <c r="H47" s="17"/>
      <c r="I47" s="17"/>
    </row>
    <row r="48" spans="1:9" s="18" customFormat="1" x14ac:dyDescent="0.2">
      <c r="A48" s="29"/>
      <c r="G48" s="17"/>
      <c r="H48" s="17"/>
      <c r="I48" s="17"/>
    </row>
    <row r="49" spans="1:9" s="18" customFormat="1" x14ac:dyDescent="0.2">
      <c r="A49" s="29"/>
      <c r="G49" s="17"/>
      <c r="H49" s="17"/>
      <c r="I49" s="17"/>
    </row>
    <row r="50" spans="1:9" s="18" customFormat="1" x14ac:dyDescent="0.2">
      <c r="A50" s="29"/>
      <c r="G50" s="17"/>
      <c r="H50" s="17"/>
      <c r="I50" s="17"/>
    </row>
    <row r="51" spans="1:9" s="18" customFormat="1" x14ac:dyDescent="0.2">
      <c r="A51" s="29"/>
      <c r="G51" s="17"/>
      <c r="H51" s="17"/>
      <c r="I51" s="17"/>
    </row>
    <row r="52" spans="1:9" s="18" customFormat="1" x14ac:dyDescent="0.2">
      <c r="A52" s="29"/>
      <c r="G52" s="17"/>
      <c r="H52" s="17"/>
      <c r="I52" s="17"/>
    </row>
    <row r="53" spans="1:9" s="18" customFormat="1" x14ac:dyDescent="0.2">
      <c r="A53" s="29"/>
      <c r="G53" s="17"/>
      <c r="H53" s="17"/>
      <c r="I53" s="17"/>
    </row>
    <row r="54" spans="1:9" s="18" customFormat="1" x14ac:dyDescent="0.2">
      <c r="A54" s="29"/>
      <c r="G54" s="17"/>
      <c r="H54" s="17"/>
      <c r="I54" s="17"/>
    </row>
    <row r="55" spans="1:9" s="18" customFormat="1" x14ac:dyDescent="0.2">
      <c r="A55" s="29"/>
      <c r="G55" s="17"/>
      <c r="H55" s="17"/>
      <c r="I55" s="17"/>
    </row>
    <row r="56" spans="1:9" s="18" customFormat="1" x14ac:dyDescent="0.2">
      <c r="A56" s="29"/>
      <c r="G56" s="17"/>
      <c r="H56" s="17"/>
      <c r="I56" s="17"/>
    </row>
    <row r="57" spans="1:9" s="18" customFormat="1" x14ac:dyDescent="0.2">
      <c r="A57" s="29"/>
      <c r="G57" s="17"/>
      <c r="H57" s="17"/>
      <c r="I57" s="17"/>
    </row>
    <row r="58" spans="1:9" s="18" customFormat="1" x14ac:dyDescent="0.2">
      <c r="A58" s="29"/>
      <c r="G58" s="17"/>
      <c r="H58" s="17"/>
      <c r="I58" s="17"/>
    </row>
    <row r="59" spans="1:9" s="18" customFormat="1" x14ac:dyDescent="0.2">
      <c r="A59" s="29"/>
      <c r="G59" s="17"/>
      <c r="H59" s="17"/>
      <c r="I59" s="17"/>
    </row>
    <row r="60" spans="1:9" s="18" customFormat="1" x14ac:dyDescent="0.2">
      <c r="A60" s="29"/>
      <c r="G60" s="17"/>
      <c r="H60" s="17"/>
      <c r="I60" s="17"/>
    </row>
    <row r="61" spans="1:9" s="18" customFormat="1" x14ac:dyDescent="0.2">
      <c r="A61" s="29"/>
      <c r="G61" s="17"/>
      <c r="H61" s="17"/>
      <c r="I61" s="17"/>
    </row>
    <row r="62" spans="1:9" s="18" customFormat="1" x14ac:dyDescent="0.2">
      <c r="A62" s="29"/>
      <c r="G62" s="17"/>
      <c r="H62" s="17"/>
      <c r="I62" s="17"/>
    </row>
    <row r="63" spans="1:9" s="18" customFormat="1" x14ac:dyDescent="0.2">
      <c r="A63" s="29"/>
      <c r="G63" s="17"/>
      <c r="H63" s="17"/>
      <c r="I63" s="17"/>
    </row>
    <row r="64" spans="1:9" s="18" customFormat="1" x14ac:dyDescent="0.2">
      <c r="A64" s="29"/>
      <c r="G64" s="17"/>
      <c r="H64" s="17"/>
      <c r="I64" s="17"/>
    </row>
    <row r="65" spans="1:9" s="18" customFormat="1" x14ac:dyDescent="0.2">
      <c r="A65" s="29"/>
      <c r="G65" s="17"/>
      <c r="H65" s="17"/>
      <c r="I65" s="17"/>
    </row>
    <row r="66" spans="1:9" s="18" customFormat="1" x14ac:dyDescent="0.2">
      <c r="A66" s="29"/>
      <c r="G66" s="17"/>
      <c r="H66" s="17"/>
      <c r="I66" s="17"/>
    </row>
    <row r="67" spans="1:9" s="18" customFormat="1" x14ac:dyDescent="0.2">
      <c r="A67" s="29"/>
      <c r="G67" s="17"/>
      <c r="H67" s="17"/>
      <c r="I67" s="17"/>
    </row>
    <row r="68" spans="1:9" s="18" customFormat="1" x14ac:dyDescent="0.2">
      <c r="A68" s="29"/>
      <c r="G68" s="17"/>
      <c r="H68" s="17"/>
      <c r="I68" s="17"/>
    </row>
    <row r="69" spans="1:9" s="18" customFormat="1" x14ac:dyDescent="0.2">
      <c r="A69" s="29"/>
      <c r="G69" s="17"/>
      <c r="H69" s="17"/>
      <c r="I69" s="17"/>
    </row>
    <row r="70" spans="1:9" s="18" customFormat="1" x14ac:dyDescent="0.2">
      <c r="A70" s="29"/>
      <c r="G70" s="17"/>
      <c r="H70" s="17"/>
      <c r="I70" s="17"/>
    </row>
    <row r="71" spans="1:9" s="18" customFormat="1" x14ac:dyDescent="0.2">
      <c r="A71" s="29"/>
      <c r="G71" s="17"/>
      <c r="H71" s="17"/>
      <c r="I71" s="17"/>
    </row>
    <row r="72" spans="1:9" s="18" customFormat="1" x14ac:dyDescent="0.2">
      <c r="A72" s="29"/>
      <c r="G72" s="17"/>
      <c r="H72" s="17"/>
      <c r="I72" s="17"/>
    </row>
    <row r="73" spans="1:9" s="18" customFormat="1" x14ac:dyDescent="0.2">
      <c r="A73" s="29"/>
      <c r="G73" s="17"/>
      <c r="H73" s="17"/>
      <c r="I73" s="17"/>
    </row>
    <row r="74" spans="1:9" s="18" customFormat="1" x14ac:dyDescent="0.2">
      <c r="A74" s="29"/>
      <c r="G74" s="17"/>
      <c r="H74" s="17"/>
      <c r="I74" s="17"/>
    </row>
    <row r="75" spans="1:9" s="18" customFormat="1" x14ac:dyDescent="0.2">
      <c r="A75" s="29"/>
      <c r="G75" s="17"/>
      <c r="H75" s="17"/>
      <c r="I75" s="17"/>
    </row>
    <row r="76" spans="1:9" s="18" customFormat="1" x14ac:dyDescent="0.2">
      <c r="A76" s="29"/>
      <c r="G76" s="17"/>
      <c r="H76" s="17"/>
      <c r="I76" s="17"/>
    </row>
    <row r="77" spans="1:9" s="18" customFormat="1" x14ac:dyDescent="0.2">
      <c r="A77" s="29"/>
      <c r="G77" s="17"/>
      <c r="H77" s="17"/>
      <c r="I77" s="17"/>
    </row>
    <row r="78" spans="1:9" s="18" customFormat="1" x14ac:dyDescent="0.2">
      <c r="A78" s="29"/>
      <c r="G78" s="17"/>
      <c r="H78" s="17"/>
      <c r="I78" s="17"/>
    </row>
    <row r="79" spans="1:9" s="18" customFormat="1" x14ac:dyDescent="0.2">
      <c r="A79" s="29"/>
      <c r="G79" s="17"/>
      <c r="H79" s="17"/>
      <c r="I79" s="17"/>
    </row>
    <row r="80" spans="1:9" s="18" customFormat="1" x14ac:dyDescent="0.2">
      <c r="A80" s="29"/>
      <c r="G80" s="17"/>
      <c r="H80" s="17"/>
      <c r="I80" s="17"/>
    </row>
    <row r="81" spans="1:9" s="18" customFormat="1" x14ac:dyDescent="0.2">
      <c r="A81" s="29"/>
      <c r="G81" s="17"/>
      <c r="H81" s="17"/>
      <c r="I81" s="17"/>
    </row>
    <row r="82" spans="1:9" s="18" customFormat="1" x14ac:dyDescent="0.2">
      <c r="A82" s="29"/>
      <c r="G82" s="17"/>
      <c r="H82" s="17"/>
      <c r="I82" s="17"/>
    </row>
    <row r="83" spans="1:9" s="18" customFormat="1" x14ac:dyDescent="0.2">
      <c r="A83" s="29"/>
      <c r="G83" s="17"/>
      <c r="H83" s="17"/>
      <c r="I83" s="17"/>
    </row>
    <row r="84" spans="1:9" s="18" customFormat="1" x14ac:dyDescent="0.2">
      <c r="A84" s="29"/>
      <c r="G84" s="17"/>
      <c r="H84" s="17"/>
      <c r="I84" s="17"/>
    </row>
    <row r="85" spans="1:9" s="18" customFormat="1" x14ac:dyDescent="0.2">
      <c r="A85" s="29"/>
      <c r="G85" s="17"/>
      <c r="H85" s="17"/>
      <c r="I85" s="17"/>
    </row>
    <row r="86" spans="1:9" s="18" customFormat="1" x14ac:dyDescent="0.2">
      <c r="A86" s="29"/>
      <c r="G86" s="17"/>
      <c r="H86" s="17"/>
      <c r="I86" s="17"/>
    </row>
    <row r="87" spans="1:9" s="18" customFormat="1" x14ac:dyDescent="0.2">
      <c r="A87" s="29"/>
      <c r="G87" s="17"/>
      <c r="H87" s="17"/>
      <c r="I87" s="17"/>
    </row>
    <row r="88" spans="1:9" s="18" customFormat="1" x14ac:dyDescent="0.2">
      <c r="A88" s="29"/>
      <c r="G88" s="17"/>
      <c r="H88" s="17"/>
      <c r="I88" s="17"/>
    </row>
    <row r="89" spans="1:9" s="18" customFormat="1" x14ac:dyDescent="0.2">
      <c r="A89" s="29"/>
      <c r="G89" s="17"/>
      <c r="H89" s="17"/>
      <c r="I89" s="17"/>
    </row>
    <row r="90" spans="1:9" s="18" customFormat="1" x14ac:dyDescent="0.2">
      <c r="A90" s="29"/>
      <c r="G90" s="17"/>
      <c r="H90" s="17"/>
      <c r="I90" s="17"/>
    </row>
    <row r="91" spans="1:9" s="18" customFormat="1" x14ac:dyDescent="0.2">
      <c r="A91" s="29"/>
      <c r="G91" s="17"/>
      <c r="H91" s="17"/>
      <c r="I91" s="17"/>
    </row>
    <row r="92" spans="1:9" s="18" customFormat="1" x14ac:dyDescent="0.2">
      <c r="A92" s="29"/>
      <c r="G92" s="17"/>
      <c r="H92" s="17"/>
      <c r="I92" s="17"/>
    </row>
    <row r="93" spans="1:9" s="18" customFormat="1" x14ac:dyDescent="0.2">
      <c r="A93" s="29"/>
      <c r="G93" s="17"/>
      <c r="H93" s="17"/>
      <c r="I93" s="17"/>
    </row>
    <row r="94" spans="1:9" s="18" customFormat="1" x14ac:dyDescent="0.2">
      <c r="A94" s="29"/>
      <c r="G94" s="17"/>
      <c r="H94" s="17"/>
      <c r="I94" s="17"/>
    </row>
    <row r="95" spans="1:9" s="18" customFormat="1" x14ac:dyDescent="0.2">
      <c r="A95" s="29"/>
      <c r="G95" s="17"/>
      <c r="H95" s="17"/>
      <c r="I95" s="17"/>
    </row>
    <row r="96" spans="1:9" s="18" customFormat="1" x14ac:dyDescent="0.2">
      <c r="A96" s="29"/>
      <c r="G96" s="17"/>
      <c r="H96" s="17"/>
      <c r="I96" s="17"/>
    </row>
    <row r="97" spans="1:9" s="18" customFormat="1" x14ac:dyDescent="0.2">
      <c r="A97" s="29"/>
      <c r="G97" s="17"/>
      <c r="H97" s="17"/>
      <c r="I97" s="17"/>
    </row>
    <row r="98" spans="1:9" s="18" customFormat="1" x14ac:dyDescent="0.2">
      <c r="A98" s="29"/>
      <c r="G98" s="17"/>
      <c r="H98" s="17"/>
      <c r="I98" s="17"/>
    </row>
    <row r="99" spans="1:9" s="18" customFormat="1" x14ac:dyDescent="0.2">
      <c r="A99" s="29"/>
      <c r="G99" s="17"/>
      <c r="H99" s="17"/>
      <c r="I99" s="17"/>
    </row>
    <row r="100" spans="1:9" s="18" customFormat="1" x14ac:dyDescent="0.2">
      <c r="A100" s="29"/>
      <c r="G100" s="17"/>
      <c r="H100" s="17"/>
      <c r="I100" s="17"/>
    </row>
    <row r="101" spans="1:9" s="18" customFormat="1" x14ac:dyDescent="0.2">
      <c r="A101" s="29"/>
      <c r="G101" s="17"/>
      <c r="H101" s="17"/>
      <c r="I101" s="17"/>
    </row>
    <row r="102" spans="1:9" s="18" customFormat="1" x14ac:dyDescent="0.2">
      <c r="A102" s="29"/>
      <c r="G102" s="17"/>
      <c r="H102" s="17"/>
      <c r="I102" s="17"/>
    </row>
    <row r="103" spans="1:9" s="18" customFormat="1" x14ac:dyDescent="0.2">
      <c r="A103" s="29"/>
      <c r="G103" s="17"/>
      <c r="H103" s="17"/>
      <c r="I103" s="17"/>
    </row>
    <row r="104" spans="1:9" s="18" customFormat="1" x14ac:dyDescent="0.2">
      <c r="A104" s="29"/>
      <c r="G104" s="17"/>
      <c r="H104" s="17"/>
      <c r="I104" s="17"/>
    </row>
    <row r="105" spans="1:9" s="18" customFormat="1" x14ac:dyDescent="0.2">
      <c r="A105" s="29"/>
      <c r="G105" s="17"/>
      <c r="H105" s="17"/>
      <c r="I105" s="17"/>
    </row>
    <row r="106" spans="1:9" s="18" customFormat="1" x14ac:dyDescent="0.2">
      <c r="A106" s="29"/>
      <c r="G106" s="17"/>
      <c r="H106" s="17"/>
      <c r="I106" s="17"/>
    </row>
    <row r="107" spans="1:9" s="18" customFormat="1" x14ac:dyDescent="0.2">
      <c r="A107" s="29"/>
      <c r="G107" s="17"/>
      <c r="H107" s="17"/>
      <c r="I107" s="17"/>
    </row>
    <row r="108" spans="1:9" s="18" customFormat="1" x14ac:dyDescent="0.2">
      <c r="A108" s="29"/>
      <c r="G108" s="17"/>
      <c r="H108" s="17"/>
      <c r="I108" s="17"/>
    </row>
    <row r="109" spans="1:9" s="18" customFormat="1" x14ac:dyDescent="0.2">
      <c r="A109" s="29"/>
      <c r="G109" s="17"/>
      <c r="H109" s="17"/>
      <c r="I109" s="17"/>
    </row>
    <row r="110" spans="1:9" s="18" customFormat="1" x14ac:dyDescent="0.2">
      <c r="A110" s="29"/>
      <c r="G110" s="17"/>
      <c r="H110" s="17"/>
      <c r="I110" s="17"/>
    </row>
    <row r="111" spans="1:9" s="18" customFormat="1" x14ac:dyDescent="0.2">
      <c r="A111" s="29"/>
      <c r="G111" s="17"/>
      <c r="H111" s="17"/>
      <c r="I111" s="17"/>
    </row>
    <row r="112" spans="1:9" s="18" customFormat="1" x14ac:dyDescent="0.2">
      <c r="A112" s="29"/>
      <c r="G112" s="17"/>
      <c r="H112" s="17"/>
      <c r="I112" s="17"/>
    </row>
    <row r="113" spans="1:9" s="18" customFormat="1" x14ac:dyDescent="0.2">
      <c r="A113" s="29"/>
      <c r="G113" s="17"/>
      <c r="H113" s="17"/>
      <c r="I113" s="17"/>
    </row>
    <row r="114" spans="1:9" s="18" customFormat="1" x14ac:dyDescent="0.2">
      <c r="A114" s="29"/>
      <c r="G114" s="17"/>
      <c r="H114" s="17"/>
      <c r="I114" s="17"/>
    </row>
    <row r="115" spans="1:9" s="18" customFormat="1" x14ac:dyDescent="0.2">
      <c r="A115" s="29"/>
      <c r="G115" s="17"/>
      <c r="H115" s="17"/>
      <c r="I115" s="17"/>
    </row>
    <row r="116" spans="1:9" s="18" customFormat="1" x14ac:dyDescent="0.2">
      <c r="A116" s="29"/>
      <c r="G116" s="17"/>
      <c r="H116" s="17"/>
      <c r="I116" s="17"/>
    </row>
    <row r="117" spans="1:9" s="18" customFormat="1" x14ac:dyDescent="0.2">
      <c r="A117" s="29"/>
      <c r="G117" s="17"/>
      <c r="H117" s="17"/>
      <c r="I117" s="17"/>
    </row>
    <row r="118" spans="1:9" s="18" customFormat="1" x14ac:dyDescent="0.2">
      <c r="A118" s="29"/>
      <c r="G118" s="17"/>
      <c r="H118" s="17"/>
      <c r="I118" s="17"/>
    </row>
    <row r="119" spans="1:9" s="18" customFormat="1" x14ac:dyDescent="0.2">
      <c r="A119" s="29"/>
      <c r="G119" s="17"/>
      <c r="H119" s="17"/>
      <c r="I119" s="17"/>
    </row>
    <row r="120" spans="1:9" s="18" customFormat="1" x14ac:dyDescent="0.2">
      <c r="A120" s="29"/>
      <c r="G120" s="17"/>
      <c r="H120" s="17"/>
      <c r="I120" s="17"/>
    </row>
    <row r="121" spans="1:9" s="18" customFormat="1" x14ac:dyDescent="0.2">
      <c r="A121" s="29"/>
      <c r="G121" s="17"/>
      <c r="H121" s="17"/>
      <c r="I121" s="17"/>
    </row>
    <row r="122" spans="1:9" s="18" customFormat="1" x14ac:dyDescent="0.2">
      <c r="A122" s="29"/>
      <c r="G122" s="17"/>
      <c r="H122" s="17"/>
      <c r="I122" s="17"/>
    </row>
    <row r="123" spans="1:9" s="18" customFormat="1" x14ac:dyDescent="0.2">
      <c r="A123" s="29"/>
      <c r="G123" s="17"/>
      <c r="H123" s="17"/>
      <c r="I123" s="17"/>
    </row>
    <row r="124" spans="1:9" s="18" customFormat="1" x14ac:dyDescent="0.2">
      <c r="A124" s="29"/>
      <c r="G124" s="17"/>
      <c r="H124" s="17"/>
      <c r="I124" s="17"/>
    </row>
    <row r="125" spans="1:9" s="18" customFormat="1" x14ac:dyDescent="0.2">
      <c r="A125" s="29"/>
      <c r="G125" s="17"/>
      <c r="H125" s="17"/>
      <c r="I125" s="17"/>
    </row>
    <row r="126" spans="1:9" s="18" customFormat="1" x14ac:dyDescent="0.2">
      <c r="A126" s="29"/>
      <c r="G126" s="17"/>
      <c r="H126" s="17"/>
      <c r="I126" s="17"/>
    </row>
    <row r="127" spans="1:9" s="18" customFormat="1" x14ac:dyDescent="0.2">
      <c r="A127" s="29"/>
      <c r="G127" s="17"/>
      <c r="H127" s="17"/>
      <c r="I127" s="17"/>
    </row>
    <row r="128" spans="1:9" s="18" customFormat="1" x14ac:dyDescent="0.2">
      <c r="A128" s="29"/>
      <c r="G128" s="17"/>
      <c r="H128" s="17"/>
      <c r="I128" s="17"/>
    </row>
    <row r="129" spans="1:9" s="18" customFormat="1" x14ac:dyDescent="0.2">
      <c r="A129" s="29"/>
      <c r="G129" s="17"/>
      <c r="H129" s="17"/>
      <c r="I129" s="17"/>
    </row>
    <row r="130" spans="1:9" s="18" customFormat="1" x14ac:dyDescent="0.2">
      <c r="A130" s="29"/>
      <c r="G130" s="17"/>
      <c r="H130" s="17"/>
      <c r="I130" s="17"/>
    </row>
    <row r="131" spans="1:9" s="18" customFormat="1" x14ac:dyDescent="0.2">
      <c r="A131" s="29"/>
      <c r="G131" s="17"/>
      <c r="H131" s="17"/>
      <c r="I131" s="17"/>
    </row>
    <row r="132" spans="1:9" s="18" customFormat="1" x14ac:dyDescent="0.2">
      <c r="A132" s="29"/>
      <c r="G132" s="17"/>
      <c r="H132" s="17"/>
      <c r="I132" s="17"/>
    </row>
    <row r="133" spans="1:9" s="18" customFormat="1" x14ac:dyDescent="0.2">
      <c r="A133" s="29"/>
      <c r="G133" s="17"/>
      <c r="H133" s="17"/>
      <c r="I133" s="17"/>
    </row>
    <row r="134" spans="1:9" s="18" customFormat="1" x14ac:dyDescent="0.2">
      <c r="A134" s="29"/>
      <c r="G134" s="17"/>
      <c r="H134" s="17"/>
      <c r="I134" s="17"/>
    </row>
    <row r="135" spans="1:9" s="18" customFormat="1" x14ac:dyDescent="0.2">
      <c r="A135" s="29"/>
      <c r="G135" s="17"/>
      <c r="H135" s="17"/>
      <c r="I135" s="17"/>
    </row>
    <row r="136" spans="1:9" s="18" customFormat="1" x14ac:dyDescent="0.2">
      <c r="A136" s="29"/>
      <c r="G136" s="17"/>
      <c r="H136" s="17"/>
      <c r="I136" s="17"/>
    </row>
    <row r="137" spans="1:9" s="18" customFormat="1" x14ac:dyDescent="0.2">
      <c r="A137" s="29"/>
      <c r="G137" s="17"/>
      <c r="H137" s="17"/>
      <c r="I137" s="17"/>
    </row>
    <row r="138" spans="1:9" s="18" customFormat="1" x14ac:dyDescent="0.2">
      <c r="A138" s="29"/>
      <c r="G138" s="17"/>
      <c r="H138" s="17"/>
      <c r="I138" s="17"/>
    </row>
    <row r="139" spans="1:9" s="18" customFormat="1" x14ac:dyDescent="0.2">
      <c r="A139" s="29"/>
      <c r="G139" s="17"/>
      <c r="H139" s="17"/>
      <c r="I139" s="17"/>
    </row>
    <row r="140" spans="1:9" s="18" customFormat="1" x14ac:dyDescent="0.2">
      <c r="A140" s="29"/>
      <c r="G140" s="17"/>
      <c r="H140" s="17"/>
      <c r="I140" s="17"/>
    </row>
    <row r="141" spans="1:9" s="18" customFormat="1" x14ac:dyDescent="0.2">
      <c r="A141" s="29"/>
      <c r="G141" s="17"/>
      <c r="H141" s="17"/>
      <c r="I141" s="17"/>
    </row>
    <row r="142" spans="1:9" s="18" customFormat="1" x14ac:dyDescent="0.2">
      <c r="A142" s="29"/>
      <c r="G142" s="17"/>
      <c r="H142" s="17"/>
      <c r="I142" s="17"/>
    </row>
    <row r="143" spans="1:9" s="18" customFormat="1" x14ac:dyDescent="0.2">
      <c r="A143" s="29"/>
      <c r="G143" s="17"/>
      <c r="H143" s="17"/>
      <c r="I143" s="17"/>
    </row>
    <row r="144" spans="1:9" s="18" customFormat="1" x14ac:dyDescent="0.2">
      <c r="A144" s="29"/>
      <c r="G144" s="17"/>
      <c r="H144" s="17"/>
      <c r="I144" s="17"/>
    </row>
    <row r="145" spans="1:9" s="18" customFormat="1" x14ac:dyDescent="0.2">
      <c r="A145" s="29"/>
      <c r="G145" s="17"/>
      <c r="H145" s="17"/>
      <c r="I145" s="17"/>
    </row>
    <row r="146" spans="1:9" s="18" customFormat="1" x14ac:dyDescent="0.2">
      <c r="A146" s="29"/>
      <c r="G146" s="17"/>
      <c r="H146" s="17"/>
      <c r="I146" s="17"/>
    </row>
    <row r="147" spans="1:9" s="18" customFormat="1" x14ac:dyDescent="0.2">
      <c r="A147" s="29"/>
      <c r="G147" s="17"/>
      <c r="H147" s="17"/>
      <c r="I147" s="17"/>
    </row>
    <row r="148" spans="1:9" s="18" customFormat="1" x14ac:dyDescent="0.2">
      <c r="A148" s="29"/>
      <c r="G148" s="17"/>
      <c r="H148" s="17"/>
      <c r="I148" s="17"/>
    </row>
    <row r="149" spans="1:9" s="18" customFormat="1" x14ac:dyDescent="0.2">
      <c r="A149" s="29"/>
      <c r="G149" s="17"/>
      <c r="H149" s="17"/>
      <c r="I149" s="17"/>
    </row>
    <row r="150" spans="1:9" s="18" customFormat="1" x14ac:dyDescent="0.2">
      <c r="A150" s="29"/>
      <c r="G150" s="17"/>
      <c r="H150" s="17"/>
      <c r="I150" s="17"/>
    </row>
    <row r="151" spans="1:9" s="18" customFormat="1" x14ac:dyDescent="0.2">
      <c r="A151" s="29"/>
      <c r="G151" s="17"/>
      <c r="H151" s="17"/>
      <c r="I151" s="17"/>
    </row>
    <row r="152" spans="1:9" s="18" customFormat="1" x14ac:dyDescent="0.2">
      <c r="A152" s="29"/>
      <c r="G152" s="17"/>
      <c r="H152" s="17"/>
      <c r="I152" s="17"/>
    </row>
    <row r="153" spans="1:9" s="18" customFormat="1" x14ac:dyDescent="0.2">
      <c r="A153" s="29"/>
      <c r="G153" s="17"/>
      <c r="H153" s="17"/>
      <c r="I153" s="17"/>
    </row>
    <row r="154" spans="1:9" s="18" customFormat="1" x14ac:dyDescent="0.2">
      <c r="A154" s="29"/>
      <c r="G154" s="17"/>
      <c r="H154" s="17"/>
      <c r="I154" s="17"/>
    </row>
    <row r="155" spans="1:9" s="18" customFormat="1" x14ac:dyDescent="0.2">
      <c r="A155" s="29"/>
      <c r="G155" s="17"/>
      <c r="H155" s="17"/>
      <c r="I155" s="17"/>
    </row>
    <row r="156" spans="1:9" s="18" customFormat="1" x14ac:dyDescent="0.2">
      <c r="A156" s="29"/>
      <c r="G156" s="17"/>
      <c r="H156" s="17"/>
      <c r="I156" s="17"/>
    </row>
    <row r="157" spans="1:9" s="18" customFormat="1" x14ac:dyDescent="0.2">
      <c r="A157" s="29"/>
      <c r="G157" s="17"/>
      <c r="H157" s="17"/>
      <c r="I157" s="17"/>
    </row>
    <row r="158" spans="1:9" s="18" customFormat="1" x14ac:dyDescent="0.2">
      <c r="A158" s="29"/>
      <c r="G158" s="17"/>
      <c r="H158" s="17"/>
      <c r="I158" s="17"/>
    </row>
    <row r="159" spans="1:9" s="18" customFormat="1" x14ac:dyDescent="0.2">
      <c r="A159" s="29"/>
      <c r="G159" s="17"/>
      <c r="H159" s="17"/>
      <c r="I159" s="17"/>
    </row>
    <row r="160" spans="1:9" s="18" customFormat="1" x14ac:dyDescent="0.2">
      <c r="A160" s="29"/>
      <c r="G160" s="17"/>
      <c r="H160" s="17"/>
      <c r="I160" s="17"/>
    </row>
    <row r="161" spans="1:9" s="18" customFormat="1" x14ac:dyDescent="0.2">
      <c r="A161" s="29"/>
      <c r="G161" s="17"/>
      <c r="H161" s="17"/>
      <c r="I161" s="17"/>
    </row>
    <row r="162" spans="1:9" s="18" customFormat="1" x14ac:dyDescent="0.2">
      <c r="A162" s="29"/>
      <c r="G162" s="17"/>
      <c r="H162" s="17"/>
      <c r="I162" s="17"/>
    </row>
    <row r="163" spans="1:9" s="18" customFormat="1" x14ac:dyDescent="0.2">
      <c r="A163" s="29"/>
      <c r="G163" s="17"/>
      <c r="H163" s="17"/>
      <c r="I163" s="17"/>
    </row>
    <row r="164" spans="1:9" s="18" customFormat="1" x14ac:dyDescent="0.2">
      <c r="A164" s="29"/>
      <c r="G164" s="17"/>
      <c r="H164" s="17"/>
      <c r="I164" s="17"/>
    </row>
    <row r="165" spans="1:9" s="18" customFormat="1" x14ac:dyDescent="0.2">
      <c r="A165" s="29"/>
      <c r="G165" s="17"/>
      <c r="H165" s="17"/>
      <c r="I165" s="17"/>
    </row>
    <row r="166" spans="1:9" s="18" customFormat="1" x14ac:dyDescent="0.2">
      <c r="A166" s="29"/>
      <c r="G166" s="17"/>
      <c r="H166" s="17"/>
      <c r="I166" s="17"/>
    </row>
    <row r="167" spans="1:9" s="18" customFormat="1" x14ac:dyDescent="0.2">
      <c r="A167" s="29"/>
      <c r="G167" s="17"/>
      <c r="H167" s="17"/>
      <c r="I167" s="17"/>
    </row>
    <row r="168" spans="1:9" s="18" customFormat="1" x14ac:dyDescent="0.2">
      <c r="A168" s="29"/>
      <c r="G168" s="17"/>
      <c r="H168" s="17"/>
      <c r="I168" s="17"/>
    </row>
    <row r="169" spans="1:9" s="18" customFormat="1" x14ac:dyDescent="0.2">
      <c r="A169" s="29"/>
      <c r="G169" s="17"/>
      <c r="H169" s="17"/>
      <c r="I169" s="17"/>
    </row>
    <row r="170" spans="1:9" s="18" customFormat="1" x14ac:dyDescent="0.2">
      <c r="A170" s="29"/>
      <c r="G170" s="17"/>
      <c r="H170" s="17"/>
      <c r="I170" s="17"/>
    </row>
    <row r="171" spans="1:9" s="18" customFormat="1" x14ac:dyDescent="0.2">
      <c r="A171" s="29"/>
      <c r="G171" s="17"/>
      <c r="H171" s="17"/>
      <c r="I171" s="17"/>
    </row>
    <row r="172" spans="1:9" s="18" customFormat="1" x14ac:dyDescent="0.2">
      <c r="A172" s="29"/>
      <c r="G172" s="17"/>
      <c r="H172" s="17"/>
      <c r="I172" s="17"/>
    </row>
    <row r="173" spans="1:9" s="18" customFormat="1" x14ac:dyDescent="0.2">
      <c r="A173" s="29"/>
      <c r="G173" s="17"/>
      <c r="H173" s="17"/>
      <c r="I173" s="17"/>
    </row>
    <row r="174" spans="1:9" s="18" customFormat="1" x14ac:dyDescent="0.2">
      <c r="A174" s="29"/>
      <c r="G174" s="17"/>
      <c r="H174" s="17"/>
      <c r="I174" s="17"/>
    </row>
    <row r="175" spans="1:9" s="18" customFormat="1" x14ac:dyDescent="0.2">
      <c r="A175" s="29"/>
      <c r="G175" s="17"/>
      <c r="H175" s="17"/>
      <c r="I175" s="17"/>
    </row>
    <row r="176" spans="1:9" s="18" customFormat="1" x14ac:dyDescent="0.2">
      <c r="A176" s="29"/>
      <c r="G176" s="17"/>
      <c r="H176" s="17"/>
      <c r="I176" s="17"/>
    </row>
    <row r="177" spans="1:9" s="18" customFormat="1" x14ac:dyDescent="0.2">
      <c r="A177" s="29"/>
      <c r="G177" s="17"/>
      <c r="H177" s="17"/>
      <c r="I177" s="17"/>
    </row>
    <row r="178" spans="1:9" s="18" customFormat="1" x14ac:dyDescent="0.2">
      <c r="A178" s="29"/>
      <c r="G178" s="17"/>
      <c r="H178" s="17"/>
      <c r="I178" s="17"/>
    </row>
    <row r="179" spans="1:9" s="18" customFormat="1" x14ac:dyDescent="0.2">
      <c r="A179" s="29"/>
      <c r="G179" s="17"/>
      <c r="H179" s="17"/>
      <c r="I179" s="17"/>
    </row>
    <row r="180" spans="1:9" s="18" customFormat="1" x14ac:dyDescent="0.2">
      <c r="A180" s="29"/>
      <c r="G180" s="17"/>
      <c r="H180" s="17"/>
      <c r="I180" s="17"/>
    </row>
    <row r="181" spans="1:9" s="18" customFormat="1" x14ac:dyDescent="0.2">
      <c r="A181" s="29"/>
      <c r="G181" s="17"/>
      <c r="H181" s="17"/>
      <c r="I181" s="17"/>
    </row>
    <row r="182" spans="1:9" s="18" customFormat="1" x14ac:dyDescent="0.2">
      <c r="A182" s="29"/>
      <c r="G182" s="17"/>
      <c r="H182" s="17"/>
      <c r="I182" s="17"/>
    </row>
    <row r="183" spans="1:9" s="18" customFormat="1" x14ac:dyDescent="0.2">
      <c r="A183" s="29"/>
      <c r="G183" s="17"/>
      <c r="H183" s="17"/>
      <c r="I183" s="17"/>
    </row>
    <row r="184" spans="1:9" s="18" customFormat="1" x14ac:dyDescent="0.2">
      <c r="A184" s="29"/>
      <c r="G184" s="17"/>
      <c r="H184" s="17"/>
      <c r="I184" s="17"/>
    </row>
    <row r="185" spans="1:9" s="18" customFormat="1" x14ac:dyDescent="0.2">
      <c r="A185" s="29"/>
      <c r="G185" s="17"/>
      <c r="H185" s="17"/>
      <c r="I185" s="17"/>
    </row>
    <row r="186" spans="1:9" s="18" customFormat="1" x14ac:dyDescent="0.2">
      <c r="A186" s="29"/>
      <c r="G186" s="17"/>
      <c r="H186" s="17"/>
      <c r="I186" s="17"/>
    </row>
    <row r="187" spans="1:9" s="18" customFormat="1" x14ac:dyDescent="0.2">
      <c r="A187" s="29"/>
      <c r="G187" s="17"/>
      <c r="H187" s="17"/>
      <c r="I187" s="17"/>
    </row>
    <row r="188" spans="1:9" s="18" customFormat="1" x14ac:dyDescent="0.2">
      <c r="A188" s="29"/>
      <c r="G188" s="17"/>
      <c r="H188" s="17"/>
      <c r="I188" s="17"/>
    </row>
    <row r="189" spans="1:9" s="18" customFormat="1" x14ac:dyDescent="0.2">
      <c r="A189" s="29"/>
      <c r="G189" s="17"/>
      <c r="H189" s="17"/>
      <c r="I189" s="17"/>
    </row>
    <row r="190" spans="1:9" s="18" customFormat="1" x14ac:dyDescent="0.2">
      <c r="A190" s="29"/>
      <c r="G190" s="17"/>
      <c r="H190" s="17"/>
      <c r="I190" s="17"/>
    </row>
    <row r="191" spans="1:9" s="18" customFormat="1" x14ac:dyDescent="0.2">
      <c r="A191" s="29"/>
      <c r="G191" s="17"/>
      <c r="H191" s="17"/>
      <c r="I191" s="17"/>
    </row>
    <row r="192" spans="1:9" s="18" customFormat="1" x14ac:dyDescent="0.2">
      <c r="A192" s="29"/>
      <c r="G192" s="17"/>
      <c r="H192" s="17"/>
      <c r="I192" s="17"/>
    </row>
    <row r="193" spans="1:9" s="18" customFormat="1" x14ac:dyDescent="0.2">
      <c r="A193" s="29"/>
      <c r="G193" s="17"/>
      <c r="H193" s="17"/>
      <c r="I193" s="17"/>
    </row>
    <row r="194" spans="1:9" s="18" customFormat="1" x14ac:dyDescent="0.2">
      <c r="A194" s="29"/>
      <c r="G194" s="17"/>
      <c r="H194" s="17"/>
      <c r="I194" s="17"/>
    </row>
    <row r="195" spans="1:9" s="18" customFormat="1" x14ac:dyDescent="0.2">
      <c r="A195" s="29"/>
      <c r="G195" s="17"/>
      <c r="H195" s="17"/>
      <c r="I195" s="17"/>
    </row>
    <row r="196" spans="1:9" s="18" customFormat="1" x14ac:dyDescent="0.2">
      <c r="A196" s="29"/>
      <c r="G196" s="17"/>
      <c r="H196" s="17"/>
      <c r="I196" s="17"/>
    </row>
    <row r="197" spans="1:9" s="18" customFormat="1" x14ac:dyDescent="0.2">
      <c r="A197" s="29"/>
      <c r="G197" s="17"/>
      <c r="H197" s="17"/>
      <c r="I197" s="17"/>
    </row>
    <row r="198" spans="1:9" s="18" customFormat="1" x14ac:dyDescent="0.2">
      <c r="A198" s="29"/>
      <c r="G198" s="17"/>
      <c r="H198" s="17"/>
      <c r="I198" s="17"/>
    </row>
    <row r="199" spans="1:9" s="18" customFormat="1" x14ac:dyDescent="0.2">
      <c r="A199" s="29"/>
      <c r="G199" s="17"/>
      <c r="H199" s="17"/>
      <c r="I199" s="17"/>
    </row>
    <row r="200" spans="1:9" s="18" customFormat="1" x14ac:dyDescent="0.2">
      <c r="A200" s="29"/>
      <c r="G200" s="17"/>
      <c r="H200" s="17"/>
      <c r="I200" s="17"/>
    </row>
    <row r="201" spans="1:9" s="18" customFormat="1" x14ac:dyDescent="0.2">
      <c r="A201" s="29"/>
      <c r="G201" s="17"/>
      <c r="H201" s="17"/>
      <c r="I201" s="17"/>
    </row>
    <row r="202" spans="1:9" s="18" customFormat="1" x14ac:dyDescent="0.2">
      <c r="A202" s="29"/>
      <c r="G202" s="17"/>
      <c r="H202" s="17"/>
      <c r="I202" s="17"/>
    </row>
    <row r="203" spans="1:9" s="18" customFormat="1" x14ac:dyDescent="0.2">
      <c r="A203" s="29"/>
      <c r="G203" s="17"/>
      <c r="H203" s="17"/>
      <c r="I203" s="17"/>
    </row>
    <row r="204" spans="1:9" s="18" customFormat="1" x14ac:dyDescent="0.2">
      <c r="A204" s="29"/>
      <c r="G204" s="17"/>
      <c r="H204" s="17"/>
      <c r="I204" s="17"/>
    </row>
    <row r="205" spans="1:9" s="18" customFormat="1" x14ac:dyDescent="0.2">
      <c r="A205" s="29"/>
      <c r="G205" s="17"/>
      <c r="H205" s="17"/>
      <c r="I205" s="17"/>
    </row>
    <row r="206" spans="1:9" s="18" customFormat="1" x14ac:dyDescent="0.2">
      <c r="A206" s="29"/>
      <c r="G206" s="17"/>
      <c r="H206" s="17"/>
      <c r="I206" s="17"/>
    </row>
    <row r="207" spans="1:9" s="18" customFormat="1" x14ac:dyDescent="0.2">
      <c r="A207" s="29"/>
      <c r="G207" s="17"/>
      <c r="H207" s="17"/>
      <c r="I207" s="17"/>
    </row>
    <row r="208" spans="1:9" s="18" customFormat="1" x14ac:dyDescent="0.2">
      <c r="A208" s="29"/>
      <c r="G208" s="17"/>
      <c r="H208" s="17"/>
      <c r="I208" s="17"/>
    </row>
    <row r="209" spans="1:9" s="18" customFormat="1" x14ac:dyDescent="0.2">
      <c r="A209" s="29"/>
      <c r="G209" s="17"/>
      <c r="H209" s="17"/>
      <c r="I209" s="17"/>
    </row>
    <row r="210" spans="1:9" s="18" customFormat="1" x14ac:dyDescent="0.2">
      <c r="A210" s="29"/>
      <c r="G210" s="17"/>
      <c r="H210" s="17"/>
      <c r="I210" s="17"/>
    </row>
    <row r="211" spans="1:9" s="18" customFormat="1" x14ac:dyDescent="0.2">
      <c r="A211" s="29"/>
      <c r="G211" s="17"/>
      <c r="H211" s="17"/>
      <c r="I211" s="17"/>
    </row>
    <row r="212" spans="1:9" s="18" customFormat="1" x14ac:dyDescent="0.2">
      <c r="A212" s="29"/>
      <c r="G212" s="17"/>
      <c r="H212" s="17"/>
      <c r="I212" s="17"/>
    </row>
    <row r="213" spans="1:9" s="18" customFormat="1" x14ac:dyDescent="0.2">
      <c r="A213" s="29"/>
      <c r="G213" s="17"/>
      <c r="H213" s="17"/>
      <c r="I213" s="17"/>
    </row>
    <row r="214" spans="1:9" s="18" customFormat="1" x14ac:dyDescent="0.2">
      <c r="A214" s="29"/>
      <c r="G214" s="17"/>
      <c r="H214" s="17"/>
      <c r="I214" s="17"/>
    </row>
    <row r="215" spans="1:9" s="18" customFormat="1" x14ac:dyDescent="0.2">
      <c r="A215" s="29"/>
      <c r="G215" s="17"/>
      <c r="H215" s="17"/>
      <c r="I215" s="17"/>
    </row>
    <row r="216" spans="1:9" s="18" customFormat="1" x14ac:dyDescent="0.2">
      <c r="A216" s="29"/>
      <c r="G216" s="17"/>
      <c r="H216" s="17"/>
      <c r="I216" s="17"/>
    </row>
    <row r="217" spans="1:9" s="18" customFormat="1" x14ac:dyDescent="0.2">
      <c r="A217" s="29"/>
      <c r="G217" s="17"/>
      <c r="H217" s="17"/>
      <c r="I217" s="17"/>
    </row>
    <row r="218" spans="1:9" s="18" customFormat="1" x14ac:dyDescent="0.2">
      <c r="A218" s="29"/>
      <c r="G218" s="17"/>
      <c r="H218" s="17"/>
      <c r="I218" s="17"/>
    </row>
    <row r="219" spans="1:9" s="18" customFormat="1" x14ac:dyDescent="0.2">
      <c r="A219" s="29"/>
      <c r="G219" s="17"/>
      <c r="H219" s="17"/>
      <c r="I219" s="17"/>
    </row>
    <row r="220" spans="1:9" s="18" customFormat="1" x14ac:dyDescent="0.2">
      <c r="A220" s="29"/>
      <c r="G220" s="17"/>
      <c r="H220" s="17"/>
      <c r="I220" s="17"/>
    </row>
    <row r="221" spans="1:9" s="18" customFormat="1" x14ac:dyDescent="0.2">
      <c r="A221" s="29"/>
      <c r="G221" s="17"/>
      <c r="H221" s="17"/>
      <c r="I221" s="17"/>
    </row>
    <row r="222" spans="1:9" s="18" customFormat="1" x14ac:dyDescent="0.2">
      <c r="A222" s="29"/>
      <c r="G222" s="17"/>
      <c r="H222" s="17"/>
      <c r="I222" s="17"/>
    </row>
    <row r="223" spans="1:9" s="18" customFormat="1" x14ac:dyDescent="0.2">
      <c r="A223" s="29"/>
      <c r="G223" s="17"/>
      <c r="H223" s="17"/>
      <c r="I223" s="17"/>
    </row>
    <row r="224" spans="1:9" s="18" customFormat="1" x14ac:dyDescent="0.2">
      <c r="A224" s="29"/>
      <c r="G224" s="17"/>
      <c r="H224" s="17"/>
      <c r="I224" s="17"/>
    </row>
    <row r="225" spans="1:9" s="18" customFormat="1" x14ac:dyDescent="0.2">
      <c r="A225" s="29"/>
      <c r="G225" s="17"/>
      <c r="H225" s="17"/>
      <c r="I225" s="17"/>
    </row>
    <row r="226" spans="1:9" s="18" customFormat="1" x14ac:dyDescent="0.2">
      <c r="A226" s="29"/>
      <c r="G226" s="17"/>
      <c r="H226" s="17"/>
      <c r="I226" s="17"/>
    </row>
    <row r="227" spans="1:9" s="18" customFormat="1" x14ac:dyDescent="0.2">
      <c r="A227" s="29"/>
      <c r="G227" s="17"/>
      <c r="H227" s="17"/>
      <c r="I227" s="17"/>
    </row>
    <row r="228" spans="1:9" s="18" customFormat="1" x14ac:dyDescent="0.2">
      <c r="A228" s="29"/>
      <c r="G228" s="17"/>
      <c r="H228" s="17"/>
      <c r="I228" s="17"/>
    </row>
    <row r="229" spans="1:9" s="18" customFormat="1" x14ac:dyDescent="0.2">
      <c r="A229" s="29"/>
      <c r="G229" s="17"/>
      <c r="H229" s="17"/>
      <c r="I229" s="17"/>
    </row>
    <row r="230" spans="1:9" s="18" customFormat="1" x14ac:dyDescent="0.2">
      <c r="A230" s="29"/>
      <c r="G230" s="17"/>
      <c r="H230" s="17"/>
      <c r="I230" s="17"/>
    </row>
    <row r="231" spans="1:9" s="18" customFormat="1" x14ac:dyDescent="0.2">
      <c r="A231" s="29"/>
      <c r="G231" s="17"/>
      <c r="H231" s="17"/>
      <c r="I231" s="17"/>
    </row>
    <row r="232" spans="1:9" s="18" customFormat="1" x14ac:dyDescent="0.2">
      <c r="A232" s="29"/>
      <c r="G232" s="17"/>
      <c r="H232" s="17"/>
      <c r="I232" s="17"/>
    </row>
    <row r="233" spans="1:9" s="18" customFormat="1" x14ac:dyDescent="0.2">
      <c r="A233" s="29"/>
      <c r="G233" s="17"/>
      <c r="H233" s="17"/>
      <c r="I233" s="17"/>
    </row>
    <row r="234" spans="1:9" s="18" customFormat="1" x14ac:dyDescent="0.2">
      <c r="A234" s="29"/>
      <c r="G234" s="17"/>
      <c r="H234" s="17"/>
      <c r="I234" s="17"/>
    </row>
    <row r="235" spans="1:9" s="18" customFormat="1" x14ac:dyDescent="0.2">
      <c r="A235" s="29"/>
      <c r="G235" s="17"/>
      <c r="H235" s="17"/>
      <c r="I235" s="17"/>
    </row>
    <row r="236" spans="1:9" s="18" customFormat="1" x14ac:dyDescent="0.2">
      <c r="A236" s="29"/>
      <c r="G236" s="17"/>
      <c r="H236" s="17"/>
      <c r="I236" s="17"/>
    </row>
    <row r="237" spans="1:9" s="18" customFormat="1" x14ac:dyDescent="0.2">
      <c r="A237" s="29"/>
      <c r="G237" s="17"/>
      <c r="H237" s="17"/>
      <c r="I237" s="17"/>
    </row>
    <row r="238" spans="1:9" s="18" customFormat="1" x14ac:dyDescent="0.2">
      <c r="A238" s="29"/>
      <c r="G238" s="17"/>
      <c r="H238" s="17"/>
      <c r="I238" s="17"/>
    </row>
    <row r="239" spans="1:9" s="18" customFormat="1" x14ac:dyDescent="0.2">
      <c r="A239" s="29"/>
      <c r="G239" s="17"/>
      <c r="H239" s="17"/>
      <c r="I239" s="17"/>
    </row>
    <row r="240" spans="1:9" s="18" customFormat="1" x14ac:dyDescent="0.2">
      <c r="A240" s="29"/>
      <c r="G240" s="17"/>
      <c r="H240" s="17"/>
      <c r="I240" s="17"/>
    </row>
    <row r="241" spans="1:9" s="18" customFormat="1" x14ac:dyDescent="0.2">
      <c r="A241" s="29"/>
      <c r="G241" s="17"/>
      <c r="H241" s="17"/>
      <c r="I241" s="17"/>
    </row>
    <row r="242" spans="1:9" s="18" customFormat="1" x14ac:dyDescent="0.2">
      <c r="A242" s="29"/>
      <c r="G242" s="17"/>
      <c r="H242" s="17"/>
      <c r="I242" s="17"/>
    </row>
    <row r="243" spans="1:9" s="18" customFormat="1" x14ac:dyDescent="0.2">
      <c r="A243" s="29"/>
      <c r="G243" s="17"/>
      <c r="H243" s="17"/>
      <c r="I243" s="17"/>
    </row>
    <row r="244" spans="1:9" s="18" customFormat="1" x14ac:dyDescent="0.2">
      <c r="A244" s="29"/>
      <c r="G244" s="17"/>
      <c r="H244" s="17"/>
      <c r="I244" s="17"/>
    </row>
    <row r="245" spans="1:9" s="18" customFormat="1" x14ac:dyDescent="0.2">
      <c r="A245" s="29"/>
      <c r="G245" s="17"/>
      <c r="H245" s="17"/>
      <c r="I245" s="17"/>
    </row>
    <row r="246" spans="1:9" s="18" customFormat="1" x14ac:dyDescent="0.2">
      <c r="A246" s="29"/>
      <c r="G246" s="17"/>
      <c r="H246" s="17"/>
      <c r="I246" s="17"/>
    </row>
    <row r="247" spans="1:9" s="18" customFormat="1" x14ac:dyDescent="0.2">
      <c r="A247" s="29"/>
      <c r="G247" s="17"/>
      <c r="H247" s="17"/>
      <c r="I247" s="17"/>
    </row>
    <row r="248" spans="1:9" s="18" customFormat="1" x14ac:dyDescent="0.2">
      <c r="A248" s="29"/>
      <c r="G248" s="17"/>
      <c r="H248" s="17"/>
      <c r="I248" s="17"/>
    </row>
    <row r="249" spans="1:9" s="18" customFormat="1" x14ac:dyDescent="0.2">
      <c r="A249" s="29"/>
      <c r="G249" s="17"/>
      <c r="H249" s="17"/>
      <c r="I249" s="17"/>
    </row>
    <row r="250" spans="1:9" s="18" customFormat="1" x14ac:dyDescent="0.2">
      <c r="A250" s="29"/>
      <c r="G250" s="17"/>
      <c r="H250" s="17"/>
      <c r="I250" s="17"/>
    </row>
    <row r="251" spans="1:9" s="18" customFormat="1" x14ac:dyDescent="0.2">
      <c r="A251" s="29"/>
      <c r="G251" s="17"/>
      <c r="H251" s="17"/>
      <c r="I251" s="17"/>
    </row>
    <row r="252" spans="1:9" s="18" customFormat="1" x14ac:dyDescent="0.2">
      <c r="A252" s="29"/>
      <c r="G252" s="17"/>
      <c r="H252" s="17"/>
      <c r="I252" s="17"/>
    </row>
    <row r="253" spans="1:9" s="18" customFormat="1" x14ac:dyDescent="0.2">
      <c r="A253" s="29"/>
      <c r="G253" s="17"/>
      <c r="H253" s="17"/>
      <c r="I253" s="17"/>
    </row>
    <row r="254" spans="1:9" s="18" customFormat="1" x14ac:dyDescent="0.2">
      <c r="A254" s="29"/>
      <c r="G254" s="17"/>
      <c r="H254" s="17"/>
      <c r="I254" s="17"/>
    </row>
    <row r="255" spans="1:9" s="18" customFormat="1" x14ac:dyDescent="0.2">
      <c r="A255" s="29"/>
      <c r="G255" s="17"/>
      <c r="H255" s="17"/>
      <c r="I255" s="17"/>
    </row>
    <row r="256" spans="1:9" s="18" customFormat="1" x14ac:dyDescent="0.2">
      <c r="A256" s="29"/>
      <c r="G256" s="17"/>
      <c r="H256" s="17"/>
      <c r="I256" s="17"/>
    </row>
    <row r="257" spans="1:9" s="18" customFormat="1" x14ac:dyDescent="0.2">
      <c r="A257" s="29"/>
      <c r="G257" s="17"/>
      <c r="H257" s="17"/>
      <c r="I257" s="17"/>
    </row>
    <row r="258" spans="1:9" s="18" customFormat="1" x14ac:dyDescent="0.2">
      <c r="A258" s="29"/>
      <c r="G258" s="17"/>
      <c r="H258" s="17"/>
      <c r="I258" s="17"/>
    </row>
    <row r="259" spans="1:9" s="18" customFormat="1" x14ac:dyDescent="0.2">
      <c r="A259" s="29"/>
      <c r="G259" s="17"/>
      <c r="H259" s="17"/>
      <c r="I259" s="17"/>
    </row>
    <row r="260" spans="1:9" s="18" customFormat="1" x14ac:dyDescent="0.2">
      <c r="A260" s="29"/>
      <c r="G260" s="17"/>
      <c r="H260" s="17"/>
      <c r="I260" s="17"/>
    </row>
    <row r="261" spans="1:9" s="18" customFormat="1" x14ac:dyDescent="0.2">
      <c r="A261" s="29"/>
      <c r="G261" s="17"/>
      <c r="H261" s="17"/>
      <c r="I261" s="17"/>
    </row>
    <row r="262" spans="1:9" s="18" customFormat="1" x14ac:dyDescent="0.2">
      <c r="A262" s="29"/>
      <c r="G262" s="17"/>
      <c r="H262" s="17"/>
      <c r="I262" s="17"/>
    </row>
    <row r="263" spans="1:9" s="18" customFormat="1" x14ac:dyDescent="0.2">
      <c r="A263" s="29"/>
      <c r="G263" s="17"/>
      <c r="H263" s="17"/>
      <c r="I263" s="17"/>
    </row>
    <row r="264" spans="1:9" s="18" customFormat="1" x14ac:dyDescent="0.2">
      <c r="A264" s="29"/>
      <c r="G264" s="17"/>
      <c r="H264" s="17"/>
      <c r="I264" s="17"/>
    </row>
    <row r="265" spans="1:9" s="18" customFormat="1" x14ac:dyDescent="0.2">
      <c r="A265" s="29"/>
      <c r="G265" s="17"/>
      <c r="H265" s="17"/>
      <c r="I265" s="17"/>
    </row>
    <row r="266" spans="1:9" s="18" customFormat="1" x14ac:dyDescent="0.2">
      <c r="A266" s="29"/>
      <c r="G266" s="17"/>
      <c r="H266" s="17"/>
      <c r="I266" s="17"/>
    </row>
    <row r="267" spans="1:9" s="18" customFormat="1" x14ac:dyDescent="0.2">
      <c r="A267" s="29"/>
      <c r="G267" s="17"/>
      <c r="H267" s="17"/>
      <c r="I267" s="17"/>
    </row>
    <row r="268" spans="1:9" s="18" customFormat="1" x14ac:dyDescent="0.2">
      <c r="A268" s="29"/>
      <c r="G268" s="17"/>
      <c r="H268" s="17"/>
      <c r="I268" s="17"/>
    </row>
    <row r="269" spans="1:9" s="18" customFormat="1" x14ac:dyDescent="0.2">
      <c r="A269" s="29"/>
      <c r="G269" s="17"/>
      <c r="H269" s="17"/>
      <c r="I269" s="17"/>
    </row>
    <row r="270" spans="1:9" s="18" customFormat="1" x14ac:dyDescent="0.2">
      <c r="A270" s="29"/>
      <c r="G270" s="17"/>
      <c r="H270" s="17"/>
      <c r="I270" s="17"/>
    </row>
    <row r="271" spans="1:9" s="18" customFormat="1" x14ac:dyDescent="0.2">
      <c r="A271" s="29"/>
      <c r="G271" s="17"/>
      <c r="H271" s="17"/>
      <c r="I271" s="17"/>
    </row>
    <row r="272" spans="1:9" s="18" customFormat="1" x14ac:dyDescent="0.2">
      <c r="A272" s="29"/>
      <c r="G272" s="17"/>
      <c r="H272" s="17"/>
      <c r="I272" s="17"/>
    </row>
    <row r="273" spans="1:9" s="18" customFormat="1" x14ac:dyDescent="0.2">
      <c r="A273" s="29"/>
      <c r="G273" s="17"/>
      <c r="H273" s="17"/>
      <c r="I273" s="17"/>
    </row>
    <row r="274" spans="1:9" s="18" customFormat="1" x14ac:dyDescent="0.2">
      <c r="A274" s="29"/>
      <c r="G274" s="17"/>
      <c r="H274" s="17"/>
      <c r="I274" s="17"/>
    </row>
    <row r="275" spans="1:9" s="18" customFormat="1" x14ac:dyDescent="0.2">
      <c r="A275" s="29"/>
      <c r="G275" s="17"/>
      <c r="H275" s="17"/>
      <c r="I275" s="17"/>
    </row>
    <row r="276" spans="1:9" s="18" customFormat="1" x14ac:dyDescent="0.2">
      <c r="A276" s="29"/>
      <c r="G276" s="17"/>
      <c r="H276" s="17"/>
      <c r="I276" s="17"/>
    </row>
    <row r="277" spans="1:9" s="18" customFormat="1" x14ac:dyDescent="0.2">
      <c r="A277" s="29"/>
      <c r="G277" s="17"/>
      <c r="H277" s="17"/>
      <c r="I277" s="17"/>
    </row>
    <row r="278" spans="1:9" s="18" customFormat="1" x14ac:dyDescent="0.2">
      <c r="A278" s="29"/>
      <c r="G278" s="17"/>
      <c r="H278" s="17"/>
      <c r="I278" s="17"/>
    </row>
    <row r="279" spans="1:9" s="18" customFormat="1" x14ac:dyDescent="0.2">
      <c r="A279" s="29"/>
      <c r="G279" s="17"/>
      <c r="H279" s="17"/>
      <c r="I279" s="17"/>
    </row>
    <row r="280" spans="1:9" s="18" customFormat="1" x14ac:dyDescent="0.2">
      <c r="A280" s="29"/>
      <c r="G280" s="17"/>
      <c r="H280" s="17"/>
      <c r="I280" s="17"/>
    </row>
    <row r="281" spans="1:9" s="18" customFormat="1" x14ac:dyDescent="0.2">
      <c r="A281" s="29"/>
      <c r="G281" s="17"/>
      <c r="H281" s="17"/>
      <c r="I281" s="17"/>
    </row>
    <row r="282" spans="1:9" s="18" customFormat="1" x14ac:dyDescent="0.2">
      <c r="A282" s="29"/>
      <c r="G282" s="17"/>
      <c r="H282" s="17"/>
      <c r="I282" s="17"/>
    </row>
    <row r="283" spans="1:9" s="18" customFormat="1" x14ac:dyDescent="0.2">
      <c r="A283" s="29"/>
      <c r="G283" s="17"/>
      <c r="H283" s="17"/>
      <c r="I283" s="17"/>
    </row>
    <row r="284" spans="1:9" s="18" customFormat="1" x14ac:dyDescent="0.2">
      <c r="A284" s="29"/>
      <c r="G284" s="17"/>
      <c r="H284" s="17"/>
      <c r="I284" s="17"/>
    </row>
    <row r="285" spans="1:9" s="18" customFormat="1" x14ac:dyDescent="0.2">
      <c r="A285" s="29"/>
      <c r="G285" s="17"/>
      <c r="H285" s="17"/>
      <c r="I285" s="17"/>
    </row>
    <row r="286" spans="1:9" s="18" customFormat="1" x14ac:dyDescent="0.2">
      <c r="A286" s="29"/>
      <c r="G286" s="17"/>
      <c r="H286" s="17"/>
      <c r="I286" s="17"/>
    </row>
    <row r="287" spans="1:9" s="18" customFormat="1" x14ac:dyDescent="0.2">
      <c r="A287" s="29"/>
      <c r="G287" s="17"/>
      <c r="H287" s="17"/>
      <c r="I287" s="17"/>
    </row>
    <row r="288" spans="1:9" s="18" customFormat="1" x14ac:dyDescent="0.2">
      <c r="A288" s="29"/>
      <c r="G288" s="17"/>
      <c r="H288" s="17"/>
      <c r="I288" s="17"/>
    </row>
    <row r="289" spans="1:9" s="18" customFormat="1" x14ac:dyDescent="0.2">
      <c r="A289" s="29"/>
      <c r="G289" s="17"/>
      <c r="H289" s="17"/>
      <c r="I289" s="17"/>
    </row>
    <row r="290" spans="1:9" s="18" customFormat="1" x14ac:dyDescent="0.2">
      <c r="A290" s="29"/>
      <c r="G290" s="17"/>
      <c r="H290" s="17"/>
      <c r="I290" s="17"/>
    </row>
    <row r="291" spans="1:9" s="18" customFormat="1" x14ac:dyDescent="0.2">
      <c r="A291" s="29"/>
      <c r="G291" s="17"/>
      <c r="H291" s="17"/>
      <c r="I291" s="17"/>
    </row>
    <row r="292" spans="1:9" s="18" customFormat="1" x14ac:dyDescent="0.2">
      <c r="A292" s="29"/>
      <c r="G292" s="17"/>
      <c r="H292" s="17"/>
      <c r="I292" s="17"/>
    </row>
    <row r="293" spans="1:9" s="18" customFormat="1" x14ac:dyDescent="0.2">
      <c r="A293" s="29"/>
      <c r="G293" s="17"/>
      <c r="H293" s="17"/>
      <c r="I293" s="17"/>
    </row>
    <row r="294" spans="1:9" s="18" customFormat="1" x14ac:dyDescent="0.2">
      <c r="A294" s="29"/>
      <c r="G294" s="17"/>
      <c r="H294" s="17"/>
      <c r="I294" s="17"/>
    </row>
    <row r="295" spans="1:9" s="18" customFormat="1" x14ac:dyDescent="0.2">
      <c r="A295" s="29"/>
      <c r="G295" s="17"/>
      <c r="H295" s="17"/>
      <c r="I295" s="17"/>
    </row>
    <row r="296" spans="1:9" s="18" customFormat="1" x14ac:dyDescent="0.2">
      <c r="A296" s="29"/>
      <c r="G296" s="17"/>
      <c r="H296" s="17"/>
      <c r="I296" s="17"/>
    </row>
    <row r="297" spans="1:9" s="18" customFormat="1" x14ac:dyDescent="0.2">
      <c r="A297" s="29"/>
      <c r="G297" s="17"/>
      <c r="H297" s="17"/>
      <c r="I297" s="17"/>
    </row>
    <row r="298" spans="1:9" s="18" customFormat="1" x14ac:dyDescent="0.2">
      <c r="A298" s="29"/>
      <c r="G298" s="17"/>
      <c r="H298" s="17"/>
      <c r="I298" s="17"/>
    </row>
    <row r="299" spans="1:9" s="18" customFormat="1" x14ac:dyDescent="0.2">
      <c r="A299" s="29"/>
      <c r="G299" s="17"/>
      <c r="H299" s="17"/>
      <c r="I299" s="17"/>
    </row>
    <row r="300" spans="1:9" s="18" customFormat="1" x14ac:dyDescent="0.2">
      <c r="A300" s="29"/>
      <c r="G300" s="17"/>
      <c r="H300" s="17"/>
      <c r="I300" s="17"/>
    </row>
    <row r="301" spans="1:9" s="18" customFormat="1" x14ac:dyDescent="0.2">
      <c r="A301" s="29"/>
      <c r="G301" s="17"/>
      <c r="H301" s="17"/>
      <c r="I301" s="17"/>
    </row>
    <row r="302" spans="1:9" s="18" customFormat="1" x14ac:dyDescent="0.2">
      <c r="A302" s="29"/>
      <c r="G302" s="17"/>
      <c r="H302" s="17"/>
      <c r="I302" s="17"/>
    </row>
    <row r="303" spans="1:9" s="18" customFormat="1" x14ac:dyDescent="0.2">
      <c r="A303" s="29"/>
      <c r="G303" s="17"/>
      <c r="H303" s="17"/>
      <c r="I303" s="17"/>
    </row>
    <row r="304" spans="1:9" s="18" customFormat="1" x14ac:dyDescent="0.2">
      <c r="A304" s="29"/>
      <c r="G304" s="17"/>
      <c r="H304" s="17"/>
      <c r="I304" s="17"/>
    </row>
    <row r="305" spans="1:9" s="18" customFormat="1" x14ac:dyDescent="0.2">
      <c r="A305" s="29"/>
      <c r="G305" s="17"/>
      <c r="H305" s="17"/>
      <c r="I305" s="17"/>
    </row>
    <row r="306" spans="1:9" s="18" customFormat="1" x14ac:dyDescent="0.2">
      <c r="A306" s="29"/>
      <c r="G306" s="17"/>
      <c r="H306" s="17"/>
      <c r="I306" s="17"/>
    </row>
    <row r="307" spans="1:9" s="18" customFormat="1" x14ac:dyDescent="0.2">
      <c r="A307" s="29"/>
      <c r="G307" s="17"/>
      <c r="H307" s="17"/>
      <c r="I307" s="17"/>
    </row>
    <row r="308" spans="1:9" s="18" customFormat="1" x14ac:dyDescent="0.2">
      <c r="A308" s="29"/>
      <c r="G308" s="17"/>
      <c r="H308" s="17"/>
      <c r="I308" s="17"/>
    </row>
    <row r="309" spans="1:9" s="18" customFormat="1" x14ac:dyDescent="0.2">
      <c r="A309" s="29"/>
      <c r="G309" s="17"/>
      <c r="H309" s="17"/>
      <c r="I309" s="17"/>
    </row>
    <row r="310" spans="1:9" s="18" customFormat="1" x14ac:dyDescent="0.2">
      <c r="A310" s="29"/>
      <c r="G310" s="17"/>
      <c r="H310" s="17"/>
      <c r="I310" s="17"/>
    </row>
    <row r="311" spans="1:9" s="18" customFormat="1" x14ac:dyDescent="0.2">
      <c r="A311" s="29"/>
      <c r="G311" s="17"/>
      <c r="H311" s="17"/>
      <c r="I311" s="17"/>
    </row>
    <row r="312" spans="1:9" s="18" customFormat="1" x14ac:dyDescent="0.2">
      <c r="A312" s="29"/>
      <c r="G312" s="17"/>
      <c r="H312" s="17"/>
      <c r="I312" s="17"/>
    </row>
    <row r="313" spans="1:9" s="18" customFormat="1" x14ac:dyDescent="0.2">
      <c r="A313" s="29"/>
      <c r="G313" s="17"/>
      <c r="H313" s="17"/>
      <c r="I313" s="17"/>
    </row>
    <row r="314" spans="1:9" s="18" customFormat="1" x14ac:dyDescent="0.2">
      <c r="A314" s="29"/>
      <c r="G314" s="17"/>
      <c r="H314" s="17"/>
      <c r="I314" s="17"/>
    </row>
    <row r="315" spans="1:9" s="18" customFormat="1" x14ac:dyDescent="0.2">
      <c r="A315" s="29"/>
      <c r="G315" s="17"/>
      <c r="H315" s="17"/>
      <c r="I315" s="17"/>
    </row>
    <row r="316" spans="1:9" s="18" customFormat="1" x14ac:dyDescent="0.2">
      <c r="A316" s="29"/>
      <c r="G316" s="17"/>
      <c r="H316" s="17"/>
      <c r="I316" s="17"/>
    </row>
    <row r="317" spans="1:9" s="18" customFormat="1" x14ac:dyDescent="0.2">
      <c r="A317" s="29"/>
      <c r="G317" s="17"/>
      <c r="H317" s="17"/>
      <c r="I317" s="17"/>
    </row>
    <row r="318" spans="1:9" s="18" customFormat="1" x14ac:dyDescent="0.2">
      <c r="A318" s="29"/>
      <c r="G318" s="17"/>
      <c r="H318" s="17"/>
      <c r="I318" s="17"/>
    </row>
    <row r="319" spans="1:9" s="18" customFormat="1" x14ac:dyDescent="0.2">
      <c r="A319" s="29"/>
      <c r="G319" s="17"/>
      <c r="H319" s="17"/>
      <c r="I319" s="17"/>
    </row>
    <row r="320" spans="1:9" s="18" customFormat="1" x14ac:dyDescent="0.2">
      <c r="A320" s="29"/>
      <c r="G320" s="17"/>
      <c r="H320" s="17"/>
      <c r="I320" s="17"/>
    </row>
    <row r="321" spans="1:9" s="18" customFormat="1" x14ac:dyDescent="0.2">
      <c r="A321" s="29"/>
      <c r="G321" s="17"/>
      <c r="H321" s="17"/>
      <c r="I321" s="17"/>
    </row>
    <row r="322" spans="1:9" s="18" customFormat="1" x14ac:dyDescent="0.2">
      <c r="A322" s="29"/>
      <c r="G322" s="17"/>
      <c r="H322" s="17"/>
      <c r="I322" s="17"/>
    </row>
    <row r="323" spans="1:9" s="18" customFormat="1" x14ac:dyDescent="0.2">
      <c r="A323" s="29"/>
      <c r="G323" s="17"/>
      <c r="H323" s="17"/>
      <c r="I323" s="17"/>
    </row>
    <row r="324" spans="1:9" s="18" customFormat="1" x14ac:dyDescent="0.2">
      <c r="A324" s="29"/>
      <c r="G324" s="17"/>
      <c r="H324" s="17"/>
      <c r="I324" s="17"/>
    </row>
    <row r="325" spans="1:9" s="18" customFormat="1" x14ac:dyDescent="0.2">
      <c r="A325" s="29"/>
      <c r="G325" s="17"/>
      <c r="H325" s="17"/>
      <c r="I325" s="17"/>
    </row>
    <row r="326" spans="1:9" s="18" customFormat="1" x14ac:dyDescent="0.2">
      <c r="A326" s="29"/>
      <c r="G326" s="17"/>
      <c r="H326" s="17"/>
      <c r="I326" s="17"/>
    </row>
    <row r="327" spans="1:9" s="18" customFormat="1" x14ac:dyDescent="0.2">
      <c r="A327" s="29"/>
      <c r="G327" s="17"/>
      <c r="H327" s="17"/>
      <c r="I327" s="17"/>
    </row>
    <row r="328" spans="1:9" s="18" customFormat="1" x14ac:dyDescent="0.2">
      <c r="A328" s="29"/>
      <c r="G328" s="17"/>
      <c r="H328" s="17"/>
      <c r="I328" s="17"/>
    </row>
    <row r="329" spans="1:9" s="18" customFormat="1" x14ac:dyDescent="0.2">
      <c r="A329" s="29"/>
      <c r="G329" s="17"/>
      <c r="H329" s="17"/>
      <c r="I329" s="17"/>
    </row>
    <row r="330" spans="1:9" s="18" customFormat="1" x14ac:dyDescent="0.2">
      <c r="A330" s="29"/>
      <c r="G330" s="17"/>
      <c r="H330" s="17"/>
      <c r="I330" s="17"/>
    </row>
    <row r="331" spans="1:9" s="18" customFormat="1" x14ac:dyDescent="0.2">
      <c r="A331" s="29"/>
      <c r="G331" s="17"/>
      <c r="H331" s="17"/>
      <c r="I331" s="17"/>
    </row>
    <row r="332" spans="1:9" s="18" customFormat="1" x14ac:dyDescent="0.2">
      <c r="A332" s="29"/>
      <c r="G332" s="17"/>
      <c r="H332" s="17"/>
      <c r="I332" s="17"/>
    </row>
    <row r="333" spans="1:9" s="18" customFormat="1" x14ac:dyDescent="0.2">
      <c r="A333" s="29"/>
      <c r="G333" s="17"/>
      <c r="H333" s="17"/>
      <c r="I333" s="17"/>
    </row>
    <row r="334" spans="1:9" s="18" customFormat="1" x14ac:dyDescent="0.2">
      <c r="A334" s="29"/>
      <c r="G334" s="17"/>
      <c r="H334" s="17"/>
      <c r="I334" s="17"/>
    </row>
    <row r="335" spans="1:9" s="18" customFormat="1" x14ac:dyDescent="0.2">
      <c r="A335" s="29"/>
      <c r="G335" s="17"/>
      <c r="H335" s="17"/>
      <c r="I335" s="17"/>
    </row>
    <row r="336" spans="1:9" s="18" customFormat="1" x14ac:dyDescent="0.2">
      <c r="A336" s="29"/>
      <c r="G336" s="17"/>
      <c r="H336" s="17"/>
      <c r="I336" s="17"/>
    </row>
    <row r="337" spans="1:9" s="18" customFormat="1" x14ac:dyDescent="0.2">
      <c r="A337" s="29"/>
      <c r="G337" s="17"/>
      <c r="H337" s="17"/>
      <c r="I337" s="17"/>
    </row>
    <row r="338" spans="1:9" s="18" customFormat="1" x14ac:dyDescent="0.2">
      <c r="A338" s="29"/>
      <c r="G338" s="17"/>
      <c r="H338" s="17"/>
      <c r="I338" s="17"/>
    </row>
    <row r="339" spans="1:9" s="18" customFormat="1" x14ac:dyDescent="0.2">
      <c r="A339" s="29"/>
      <c r="G339" s="17"/>
      <c r="H339" s="17"/>
      <c r="I339" s="17"/>
    </row>
    <row r="340" spans="1:9" s="18" customFormat="1" x14ac:dyDescent="0.2">
      <c r="A340" s="29"/>
      <c r="G340" s="17"/>
      <c r="H340" s="17"/>
      <c r="I340" s="17"/>
    </row>
    <row r="341" spans="1:9" s="18" customFormat="1" x14ac:dyDescent="0.2">
      <c r="A341" s="29"/>
      <c r="G341" s="17"/>
      <c r="H341" s="17"/>
      <c r="I341" s="17"/>
    </row>
    <row r="342" spans="1:9" s="18" customFormat="1" x14ac:dyDescent="0.2">
      <c r="A342" s="29"/>
      <c r="G342" s="17"/>
      <c r="H342" s="17"/>
      <c r="I342" s="17"/>
    </row>
    <row r="343" spans="1:9" s="18" customFormat="1" x14ac:dyDescent="0.2">
      <c r="A343" s="29"/>
      <c r="G343" s="17"/>
      <c r="H343" s="17"/>
      <c r="I343" s="17"/>
    </row>
    <row r="344" spans="1:9" s="18" customFormat="1" x14ac:dyDescent="0.2">
      <c r="A344" s="29"/>
      <c r="G344" s="17"/>
      <c r="H344" s="17"/>
      <c r="I344" s="17"/>
    </row>
    <row r="345" spans="1:9" s="18" customFormat="1" x14ac:dyDescent="0.2">
      <c r="A345" s="29"/>
      <c r="G345" s="17"/>
      <c r="H345" s="17"/>
      <c r="I345" s="17"/>
    </row>
    <row r="346" spans="1:9" s="18" customFormat="1" x14ac:dyDescent="0.2">
      <c r="A346" s="29"/>
      <c r="G346" s="17"/>
      <c r="H346" s="17"/>
      <c r="I346" s="17"/>
    </row>
    <row r="347" spans="1:9" s="18" customFormat="1" x14ac:dyDescent="0.2">
      <c r="A347" s="29"/>
      <c r="G347" s="17"/>
      <c r="H347" s="17"/>
      <c r="I347" s="17"/>
    </row>
    <row r="348" spans="1:9" s="18" customFormat="1" x14ac:dyDescent="0.2">
      <c r="A348" s="29"/>
      <c r="G348" s="17"/>
      <c r="H348" s="17"/>
      <c r="I348" s="17"/>
    </row>
    <row r="349" spans="1:9" s="18" customFormat="1" x14ac:dyDescent="0.2">
      <c r="A349" s="29"/>
      <c r="G349" s="17"/>
      <c r="H349" s="17"/>
      <c r="I349" s="17"/>
    </row>
    <row r="350" spans="1:9" s="18" customFormat="1" x14ac:dyDescent="0.2">
      <c r="A350" s="29"/>
      <c r="G350" s="17"/>
      <c r="H350" s="17"/>
      <c r="I350" s="17"/>
    </row>
    <row r="351" spans="1:9" s="18" customFormat="1" x14ac:dyDescent="0.2">
      <c r="A351" s="29"/>
      <c r="G351" s="17"/>
      <c r="H351" s="17"/>
      <c r="I351" s="17"/>
    </row>
    <row r="352" spans="1:9" s="18" customFormat="1" x14ac:dyDescent="0.2">
      <c r="A352" s="29"/>
      <c r="G352" s="17"/>
      <c r="H352" s="17"/>
      <c r="I352" s="17"/>
    </row>
    <row r="353" spans="1:9" s="18" customFormat="1" x14ac:dyDescent="0.2">
      <c r="A353" s="29"/>
      <c r="G353" s="17"/>
      <c r="H353" s="17"/>
      <c r="I353" s="17"/>
    </row>
    <row r="354" spans="1:9" s="18" customFormat="1" x14ac:dyDescent="0.2">
      <c r="A354" s="29"/>
      <c r="G354" s="17"/>
      <c r="H354" s="17"/>
      <c r="I354" s="17"/>
    </row>
    <row r="355" spans="1:9" s="18" customFormat="1" x14ac:dyDescent="0.2">
      <c r="A355" s="29"/>
      <c r="G355" s="17"/>
      <c r="H355" s="17"/>
      <c r="I355" s="17"/>
    </row>
    <row r="356" spans="1:9" s="18" customFormat="1" x14ac:dyDescent="0.2">
      <c r="A356" s="29"/>
      <c r="G356" s="17"/>
      <c r="H356" s="17"/>
      <c r="I356" s="17"/>
    </row>
    <row r="357" spans="1:9" s="18" customFormat="1" x14ac:dyDescent="0.2">
      <c r="A357" s="29"/>
      <c r="G357" s="17"/>
      <c r="H357" s="17"/>
      <c r="I357" s="17"/>
    </row>
    <row r="358" spans="1:9" s="18" customFormat="1" x14ac:dyDescent="0.2">
      <c r="A358" s="29"/>
      <c r="G358" s="17"/>
      <c r="H358" s="17"/>
      <c r="I358" s="17"/>
    </row>
    <row r="359" spans="1:9" s="18" customFormat="1" x14ac:dyDescent="0.2">
      <c r="A359" s="29"/>
      <c r="G359" s="17"/>
      <c r="H359" s="17"/>
      <c r="I359" s="17"/>
    </row>
    <row r="360" spans="1:9" s="18" customFormat="1" x14ac:dyDescent="0.2">
      <c r="A360" s="29"/>
      <c r="G360" s="17"/>
      <c r="H360" s="17"/>
      <c r="I360" s="17"/>
    </row>
    <row r="361" spans="1:9" s="18" customFormat="1" x14ac:dyDescent="0.2">
      <c r="A361" s="29"/>
      <c r="G361" s="17"/>
      <c r="H361" s="17"/>
      <c r="I361" s="17"/>
    </row>
    <row r="362" spans="1:9" s="18" customFormat="1" x14ac:dyDescent="0.2">
      <c r="A362" s="29"/>
      <c r="G362" s="17"/>
      <c r="H362" s="17"/>
      <c r="I362" s="17"/>
    </row>
    <row r="363" spans="1:9" s="18" customFormat="1" x14ac:dyDescent="0.2">
      <c r="A363" s="29"/>
      <c r="G363" s="17"/>
      <c r="H363" s="17"/>
      <c r="I363" s="17"/>
    </row>
    <row r="364" spans="1:9" s="18" customFormat="1" x14ac:dyDescent="0.2">
      <c r="A364" s="29"/>
      <c r="G364" s="17"/>
      <c r="H364" s="17"/>
      <c r="I364" s="17"/>
    </row>
    <row r="365" spans="1:9" s="18" customFormat="1" x14ac:dyDescent="0.2">
      <c r="A365" s="29"/>
      <c r="G365" s="17"/>
      <c r="H365" s="17"/>
      <c r="I365" s="17"/>
    </row>
    <row r="366" spans="1:9" s="18" customFormat="1" x14ac:dyDescent="0.2">
      <c r="A366" s="29"/>
      <c r="G366" s="17"/>
      <c r="H366" s="17"/>
      <c r="I366" s="17"/>
    </row>
    <row r="367" spans="1:9" s="18" customFormat="1" x14ac:dyDescent="0.2">
      <c r="A367" s="29"/>
      <c r="G367" s="17"/>
      <c r="H367" s="17"/>
      <c r="I367" s="17"/>
    </row>
    <row r="368" spans="1:9" s="18" customFormat="1" x14ac:dyDescent="0.2">
      <c r="A368" s="29"/>
      <c r="G368" s="17"/>
      <c r="H368" s="17"/>
      <c r="I368" s="17"/>
    </row>
    <row r="369" spans="1:9" s="18" customFormat="1" x14ac:dyDescent="0.2">
      <c r="A369" s="29"/>
      <c r="G369" s="17"/>
      <c r="H369" s="17"/>
      <c r="I369" s="17"/>
    </row>
    <row r="370" spans="1:9" s="18" customFormat="1" x14ac:dyDescent="0.2">
      <c r="A370" s="29"/>
      <c r="G370" s="17"/>
      <c r="H370" s="17"/>
      <c r="I370" s="17"/>
    </row>
    <row r="371" spans="1:9" s="18" customFormat="1" x14ac:dyDescent="0.2">
      <c r="A371" s="29"/>
      <c r="G371" s="17"/>
      <c r="H371" s="17"/>
      <c r="I371" s="17"/>
    </row>
    <row r="372" spans="1:9" s="18" customFormat="1" x14ac:dyDescent="0.2">
      <c r="A372" s="29"/>
      <c r="G372" s="17"/>
      <c r="H372" s="17"/>
      <c r="I372" s="17"/>
    </row>
    <row r="373" spans="1:9" s="18" customFormat="1" x14ac:dyDescent="0.2">
      <c r="A373" s="29"/>
      <c r="G373" s="17"/>
      <c r="H373" s="17"/>
      <c r="I373" s="17"/>
    </row>
    <row r="374" spans="1:9" s="18" customFormat="1" x14ac:dyDescent="0.2">
      <c r="A374" s="29"/>
      <c r="G374" s="17"/>
      <c r="H374" s="17"/>
      <c r="I374" s="17"/>
    </row>
    <row r="375" spans="1:9" s="18" customFormat="1" x14ac:dyDescent="0.2">
      <c r="A375" s="29"/>
      <c r="G375" s="17"/>
      <c r="H375" s="17"/>
      <c r="I375" s="17"/>
    </row>
    <row r="376" spans="1:9" s="18" customFormat="1" x14ac:dyDescent="0.2">
      <c r="A376" s="29"/>
      <c r="G376" s="17"/>
      <c r="H376" s="17"/>
      <c r="I376" s="17"/>
    </row>
    <row r="377" spans="1:9" s="18" customFormat="1" x14ac:dyDescent="0.2">
      <c r="A377" s="29"/>
      <c r="G377" s="17"/>
      <c r="H377" s="17"/>
      <c r="I377" s="17"/>
    </row>
    <row r="378" spans="1:9" s="18" customFormat="1" x14ac:dyDescent="0.2">
      <c r="A378" s="29"/>
      <c r="G378" s="17"/>
      <c r="H378" s="17"/>
      <c r="I378" s="17"/>
    </row>
    <row r="379" spans="1:9" s="18" customFormat="1" x14ac:dyDescent="0.2">
      <c r="A379" s="29"/>
      <c r="G379" s="17"/>
      <c r="H379" s="17"/>
      <c r="I379" s="17"/>
    </row>
    <row r="380" spans="1:9" s="18" customFormat="1" x14ac:dyDescent="0.2">
      <c r="A380" s="29"/>
      <c r="G380" s="17"/>
      <c r="H380" s="17"/>
      <c r="I380" s="17"/>
    </row>
    <row r="381" spans="1:9" s="18" customFormat="1" x14ac:dyDescent="0.2">
      <c r="A381" s="29"/>
      <c r="G381" s="17"/>
      <c r="H381" s="17"/>
      <c r="I381" s="17"/>
    </row>
    <row r="382" spans="1:9" s="18" customFormat="1" x14ac:dyDescent="0.2">
      <c r="A382" s="29"/>
      <c r="G382" s="17"/>
      <c r="H382" s="17"/>
      <c r="I382" s="17"/>
    </row>
    <row r="383" spans="1:9" s="18" customFormat="1" x14ac:dyDescent="0.2">
      <c r="A383" s="29"/>
      <c r="G383" s="17"/>
      <c r="H383" s="17"/>
      <c r="I383" s="17"/>
    </row>
    <row r="384" spans="1:9" s="18" customFormat="1" x14ac:dyDescent="0.2">
      <c r="A384" s="29"/>
      <c r="G384" s="17"/>
      <c r="H384" s="17"/>
      <c r="I384" s="17"/>
    </row>
    <row r="385" spans="1:9" s="18" customFormat="1" x14ac:dyDescent="0.2">
      <c r="A385" s="29"/>
      <c r="G385" s="17"/>
      <c r="H385" s="17"/>
      <c r="I385" s="17"/>
    </row>
    <row r="386" spans="1:9" s="18" customFormat="1" x14ac:dyDescent="0.2">
      <c r="A386" s="29"/>
      <c r="G386" s="17"/>
      <c r="H386" s="17"/>
      <c r="I386" s="17"/>
    </row>
    <row r="387" spans="1:9" s="18" customFormat="1" x14ac:dyDescent="0.2">
      <c r="A387" s="29"/>
      <c r="G387" s="17"/>
      <c r="H387" s="17"/>
      <c r="I387" s="17"/>
    </row>
    <row r="388" spans="1:9" s="18" customFormat="1" x14ac:dyDescent="0.2">
      <c r="A388" s="29"/>
      <c r="G388" s="17"/>
      <c r="H388" s="17"/>
      <c r="I388" s="17"/>
    </row>
    <row r="389" spans="1:9" s="18" customFormat="1" x14ac:dyDescent="0.2">
      <c r="A389" s="29"/>
      <c r="G389" s="17"/>
      <c r="H389" s="17"/>
      <c r="I389" s="17"/>
    </row>
    <row r="390" spans="1:9" s="18" customFormat="1" x14ac:dyDescent="0.2">
      <c r="A390" s="29"/>
      <c r="G390" s="17"/>
      <c r="H390" s="17"/>
      <c r="I390" s="17"/>
    </row>
    <row r="391" spans="1:9" s="18" customFormat="1" x14ac:dyDescent="0.2">
      <c r="A391" s="29"/>
      <c r="G391" s="17"/>
      <c r="H391" s="17"/>
      <c r="I391" s="17"/>
    </row>
    <row r="392" spans="1:9" s="18" customFormat="1" x14ac:dyDescent="0.2">
      <c r="A392" s="29"/>
      <c r="G392" s="17"/>
      <c r="H392" s="17"/>
      <c r="I392" s="17"/>
    </row>
    <row r="393" spans="1:9" s="18" customFormat="1" x14ac:dyDescent="0.2">
      <c r="A393" s="29"/>
      <c r="G393" s="17"/>
      <c r="H393" s="17"/>
      <c r="I393" s="17"/>
    </row>
    <row r="394" spans="1:9" s="18" customFormat="1" x14ac:dyDescent="0.2">
      <c r="A394" s="29"/>
      <c r="G394" s="17"/>
      <c r="H394" s="17"/>
      <c r="I394" s="17"/>
    </row>
    <row r="395" spans="1:9" s="18" customFormat="1" x14ac:dyDescent="0.2">
      <c r="A395" s="29"/>
      <c r="G395" s="17"/>
      <c r="H395" s="17"/>
      <c r="I395" s="17"/>
    </row>
    <row r="396" spans="1:9" s="18" customFormat="1" x14ac:dyDescent="0.2">
      <c r="A396" s="29"/>
      <c r="G396" s="17"/>
      <c r="H396" s="17"/>
      <c r="I396" s="17"/>
    </row>
    <row r="397" spans="1:9" s="18" customFormat="1" x14ac:dyDescent="0.2">
      <c r="A397" s="29"/>
      <c r="G397" s="17"/>
      <c r="H397" s="17"/>
      <c r="I397" s="17"/>
    </row>
    <row r="398" spans="1:9" s="18" customFormat="1" x14ac:dyDescent="0.2">
      <c r="A398" s="29"/>
      <c r="G398" s="17"/>
      <c r="H398" s="17"/>
      <c r="I398" s="17"/>
    </row>
    <row r="399" spans="1:9" s="18" customFormat="1" x14ac:dyDescent="0.2">
      <c r="A399" s="29"/>
      <c r="G399" s="17"/>
      <c r="H399" s="17"/>
      <c r="I399" s="17"/>
    </row>
    <row r="400" spans="1:9" s="18" customFormat="1" x14ac:dyDescent="0.2">
      <c r="A400" s="29"/>
      <c r="G400" s="17"/>
      <c r="H400" s="17"/>
      <c r="I400" s="17"/>
    </row>
    <row r="401" spans="1:9" s="18" customFormat="1" x14ac:dyDescent="0.2">
      <c r="A401" s="29"/>
      <c r="G401" s="17"/>
      <c r="H401" s="17"/>
      <c r="I401" s="17"/>
    </row>
    <row r="402" spans="1:9" s="18" customFormat="1" x14ac:dyDescent="0.2">
      <c r="A402" s="29"/>
      <c r="G402" s="17"/>
      <c r="H402" s="17"/>
      <c r="I402" s="17"/>
    </row>
    <row r="403" spans="1:9" s="18" customFormat="1" x14ac:dyDescent="0.2">
      <c r="A403" s="29"/>
      <c r="G403" s="17"/>
      <c r="H403" s="17"/>
      <c r="I403" s="17"/>
    </row>
    <row r="404" spans="1:9" s="18" customFormat="1" x14ac:dyDescent="0.2">
      <c r="A404" s="29"/>
      <c r="G404" s="17"/>
      <c r="H404" s="17"/>
      <c r="I404" s="17"/>
    </row>
    <row r="405" spans="1:9" s="18" customFormat="1" x14ac:dyDescent="0.2">
      <c r="A405" s="29"/>
      <c r="G405" s="17"/>
      <c r="H405" s="17"/>
      <c r="I405" s="17"/>
    </row>
    <row r="406" spans="1:9" s="18" customFormat="1" x14ac:dyDescent="0.2">
      <c r="A406" s="29"/>
      <c r="G406" s="17"/>
      <c r="H406" s="17"/>
      <c r="I406" s="17"/>
    </row>
    <row r="407" spans="1:9" s="18" customFormat="1" x14ac:dyDescent="0.2">
      <c r="A407" s="29"/>
      <c r="G407" s="17"/>
      <c r="H407" s="17"/>
      <c r="I407" s="17"/>
    </row>
    <row r="408" spans="1:9" s="18" customFormat="1" x14ac:dyDescent="0.2">
      <c r="A408" s="29"/>
      <c r="G408" s="17"/>
      <c r="H408" s="17"/>
      <c r="I408" s="17"/>
    </row>
    <row r="409" spans="1:9" s="18" customFormat="1" x14ac:dyDescent="0.2">
      <c r="A409" s="29"/>
      <c r="G409" s="17"/>
      <c r="H409" s="17"/>
      <c r="I409" s="17"/>
    </row>
    <row r="410" spans="1:9" s="18" customFormat="1" x14ac:dyDescent="0.2">
      <c r="A410" s="29"/>
      <c r="G410" s="17"/>
      <c r="H410" s="17"/>
      <c r="I410" s="17"/>
    </row>
    <row r="411" spans="1:9" s="18" customFormat="1" x14ac:dyDescent="0.2">
      <c r="A411" s="29"/>
      <c r="G411" s="17"/>
      <c r="H411" s="17"/>
      <c r="I411" s="17"/>
    </row>
    <row r="412" spans="1:9" s="18" customFormat="1" x14ac:dyDescent="0.2">
      <c r="A412" s="29"/>
      <c r="G412" s="17"/>
      <c r="H412" s="17"/>
      <c r="I412" s="17"/>
    </row>
    <row r="413" spans="1:9" s="18" customFormat="1" x14ac:dyDescent="0.2">
      <c r="A413" s="29"/>
      <c r="G413" s="17"/>
      <c r="H413" s="17"/>
      <c r="I413" s="17"/>
    </row>
    <row r="414" spans="1:9" s="18" customFormat="1" x14ac:dyDescent="0.2">
      <c r="A414" s="29"/>
      <c r="G414" s="17"/>
      <c r="H414" s="17"/>
      <c r="I414" s="17"/>
    </row>
    <row r="415" spans="1:9" s="18" customFormat="1" x14ac:dyDescent="0.2">
      <c r="A415" s="29"/>
      <c r="G415" s="17"/>
      <c r="H415" s="17"/>
      <c r="I415" s="17"/>
    </row>
    <row r="416" spans="1:9" s="18" customFormat="1" x14ac:dyDescent="0.2">
      <c r="A416" s="29"/>
      <c r="G416" s="17"/>
      <c r="H416" s="17"/>
      <c r="I416" s="17"/>
    </row>
    <row r="417" spans="1:9" s="18" customFormat="1" x14ac:dyDescent="0.2">
      <c r="A417" s="29"/>
      <c r="G417" s="17"/>
      <c r="H417" s="17"/>
      <c r="I417" s="17"/>
    </row>
    <row r="418" spans="1:9" s="18" customFormat="1" x14ac:dyDescent="0.2">
      <c r="A418" s="29"/>
      <c r="G418" s="17"/>
      <c r="H418" s="17"/>
      <c r="I418" s="17"/>
    </row>
    <row r="419" spans="1:9" s="18" customFormat="1" x14ac:dyDescent="0.2">
      <c r="A419" s="29"/>
      <c r="G419" s="17"/>
      <c r="H419" s="17"/>
      <c r="I419" s="17"/>
    </row>
    <row r="420" spans="1:9" s="18" customFormat="1" x14ac:dyDescent="0.2">
      <c r="A420" s="29"/>
      <c r="G420" s="17"/>
      <c r="H420" s="17"/>
      <c r="I420" s="17"/>
    </row>
    <row r="421" spans="1:9" s="18" customFormat="1" x14ac:dyDescent="0.2">
      <c r="A421" s="29"/>
      <c r="G421" s="17"/>
      <c r="H421" s="17"/>
      <c r="I421" s="17"/>
    </row>
    <row r="422" spans="1:9" s="18" customFormat="1" x14ac:dyDescent="0.2">
      <c r="A422" s="29"/>
      <c r="G422" s="17"/>
      <c r="H422" s="17"/>
      <c r="I422" s="17"/>
    </row>
    <row r="423" spans="1:9" s="18" customFormat="1" x14ac:dyDescent="0.2">
      <c r="A423" s="29"/>
      <c r="G423" s="17"/>
      <c r="H423" s="17"/>
      <c r="I423" s="17"/>
    </row>
    <row r="424" spans="1:9" s="18" customFormat="1" x14ac:dyDescent="0.2">
      <c r="A424" s="29"/>
      <c r="G424" s="17"/>
      <c r="H424" s="17"/>
      <c r="I424" s="17"/>
    </row>
    <row r="425" spans="1:9" s="18" customFormat="1" x14ac:dyDescent="0.2">
      <c r="A425" s="29"/>
      <c r="G425" s="17"/>
      <c r="H425" s="17"/>
      <c r="I425" s="17"/>
    </row>
    <row r="426" spans="1:9" s="18" customFormat="1" x14ac:dyDescent="0.2">
      <c r="A426" s="29"/>
      <c r="G426" s="17"/>
      <c r="H426" s="17"/>
      <c r="I426" s="17"/>
    </row>
    <row r="427" spans="1:9" s="18" customFormat="1" x14ac:dyDescent="0.2">
      <c r="A427" s="29"/>
      <c r="G427" s="17"/>
      <c r="H427" s="17"/>
      <c r="I427" s="17"/>
    </row>
    <row r="428" spans="1:9" s="18" customFormat="1" x14ac:dyDescent="0.2">
      <c r="A428" s="29"/>
      <c r="G428" s="17"/>
      <c r="H428" s="17"/>
      <c r="I428" s="17"/>
    </row>
    <row r="429" spans="1:9" s="18" customFormat="1" x14ac:dyDescent="0.2">
      <c r="A429" s="29"/>
      <c r="G429" s="17"/>
      <c r="H429" s="17"/>
      <c r="I429" s="17"/>
    </row>
    <row r="430" spans="1:9" s="18" customFormat="1" x14ac:dyDescent="0.2">
      <c r="A430" s="29"/>
      <c r="G430" s="17"/>
      <c r="H430" s="17"/>
      <c r="I430" s="17"/>
    </row>
    <row r="431" spans="1:9" s="18" customFormat="1" x14ac:dyDescent="0.2">
      <c r="A431" s="29"/>
      <c r="G431" s="17"/>
      <c r="H431" s="17"/>
      <c r="I431" s="17"/>
    </row>
    <row r="432" spans="1:9" s="18" customFormat="1" x14ac:dyDescent="0.2">
      <c r="A432" s="29"/>
      <c r="G432" s="17"/>
      <c r="H432" s="17"/>
      <c r="I432" s="17"/>
    </row>
    <row r="433" spans="1:9" s="18" customFormat="1" x14ac:dyDescent="0.2">
      <c r="A433" s="29"/>
      <c r="G433" s="17"/>
      <c r="H433" s="17"/>
      <c r="I433" s="17"/>
    </row>
    <row r="434" spans="1:9" s="18" customFormat="1" x14ac:dyDescent="0.2">
      <c r="A434" s="29"/>
      <c r="G434" s="17"/>
      <c r="H434" s="17"/>
      <c r="I434" s="17"/>
    </row>
    <row r="435" spans="1:9" s="18" customFormat="1" x14ac:dyDescent="0.2">
      <c r="A435" s="29"/>
      <c r="G435" s="17"/>
      <c r="H435" s="17"/>
      <c r="I435" s="17"/>
    </row>
    <row r="436" spans="1:9" s="18" customFormat="1" x14ac:dyDescent="0.2">
      <c r="A436" s="29"/>
      <c r="G436" s="17"/>
      <c r="H436" s="17"/>
      <c r="I436" s="17"/>
    </row>
    <row r="437" spans="1:9" s="18" customFormat="1" x14ac:dyDescent="0.2">
      <c r="A437" s="29"/>
      <c r="G437" s="17"/>
      <c r="H437" s="17"/>
      <c r="I437" s="17"/>
    </row>
    <row r="438" spans="1:9" s="18" customFormat="1" x14ac:dyDescent="0.2">
      <c r="A438" s="29"/>
      <c r="G438" s="17"/>
      <c r="H438" s="17"/>
      <c r="I438" s="17"/>
    </row>
    <row r="439" spans="1:9" s="18" customFormat="1" x14ac:dyDescent="0.2">
      <c r="A439" s="29"/>
      <c r="G439" s="17"/>
      <c r="H439" s="17"/>
      <c r="I439" s="17"/>
    </row>
    <row r="440" spans="1:9" s="18" customFormat="1" x14ac:dyDescent="0.2">
      <c r="A440" s="29"/>
      <c r="G440" s="17"/>
      <c r="H440" s="17"/>
      <c r="I440" s="17"/>
    </row>
    <row r="441" spans="1:9" s="18" customFormat="1" x14ac:dyDescent="0.2">
      <c r="A441" s="29"/>
      <c r="G441" s="17"/>
      <c r="H441" s="17"/>
      <c r="I441" s="17"/>
    </row>
    <row r="442" spans="1:9" s="18" customFormat="1" x14ac:dyDescent="0.2">
      <c r="A442" s="29"/>
      <c r="G442" s="17"/>
      <c r="H442" s="17"/>
      <c r="I442" s="17"/>
    </row>
    <row r="443" spans="1:9" s="18" customFormat="1" x14ac:dyDescent="0.2">
      <c r="A443" s="29"/>
      <c r="G443" s="17"/>
      <c r="H443" s="17"/>
      <c r="I443" s="17"/>
    </row>
    <row r="444" spans="1:9" s="18" customFormat="1" x14ac:dyDescent="0.2">
      <c r="A444" s="29"/>
      <c r="G444" s="17"/>
      <c r="H444" s="17"/>
      <c r="I444" s="17"/>
    </row>
    <row r="445" spans="1:9" s="18" customFormat="1" x14ac:dyDescent="0.2">
      <c r="A445" s="29"/>
      <c r="G445" s="17"/>
      <c r="H445" s="17"/>
      <c r="I445" s="17"/>
    </row>
    <row r="446" spans="1:9" s="18" customFormat="1" x14ac:dyDescent="0.2">
      <c r="A446" s="29"/>
      <c r="G446" s="17"/>
      <c r="H446" s="17"/>
      <c r="I446" s="17"/>
    </row>
    <row r="447" spans="1:9" s="18" customFormat="1" x14ac:dyDescent="0.2">
      <c r="A447" s="29"/>
      <c r="G447" s="17"/>
      <c r="H447" s="17"/>
      <c r="I447" s="17"/>
    </row>
    <row r="448" spans="1:9" s="18" customFormat="1" x14ac:dyDescent="0.2">
      <c r="A448" s="29"/>
      <c r="G448" s="17"/>
      <c r="H448" s="17"/>
      <c r="I448" s="17"/>
    </row>
    <row r="449" spans="1:9" s="18" customFormat="1" x14ac:dyDescent="0.2">
      <c r="A449" s="29"/>
      <c r="G449" s="17"/>
      <c r="H449" s="17"/>
      <c r="I449" s="17"/>
    </row>
    <row r="450" spans="1:9" s="18" customFormat="1" x14ac:dyDescent="0.2">
      <c r="A450" s="29"/>
      <c r="G450" s="17"/>
      <c r="H450" s="17"/>
      <c r="I450" s="17"/>
    </row>
    <row r="451" spans="1:9" s="18" customFormat="1" x14ac:dyDescent="0.2">
      <c r="A451" s="29"/>
      <c r="G451" s="17"/>
      <c r="H451" s="17"/>
      <c r="I451" s="17"/>
    </row>
    <row r="452" spans="1:9" s="18" customFormat="1" x14ac:dyDescent="0.2">
      <c r="A452" s="29"/>
      <c r="G452" s="17"/>
      <c r="H452" s="17"/>
      <c r="I452" s="17"/>
    </row>
    <row r="453" spans="1:9" s="18" customFormat="1" x14ac:dyDescent="0.2">
      <c r="A453" s="29"/>
      <c r="G453" s="17"/>
      <c r="H453" s="17"/>
      <c r="I453" s="17"/>
    </row>
    <row r="454" spans="1:9" s="18" customFormat="1" x14ac:dyDescent="0.2">
      <c r="A454" s="29"/>
      <c r="G454" s="17"/>
      <c r="H454" s="17"/>
      <c r="I454" s="17"/>
    </row>
    <row r="455" spans="1:9" s="18" customFormat="1" x14ac:dyDescent="0.2">
      <c r="A455" s="29"/>
      <c r="G455" s="17"/>
      <c r="H455" s="17"/>
      <c r="I455" s="17"/>
    </row>
    <row r="456" spans="1:9" s="18" customFormat="1" x14ac:dyDescent="0.2">
      <c r="A456" s="29"/>
      <c r="G456" s="17"/>
      <c r="H456" s="17"/>
      <c r="I456" s="17"/>
    </row>
    <row r="457" spans="1:9" s="18" customFormat="1" x14ac:dyDescent="0.2">
      <c r="A457" s="29"/>
      <c r="G457" s="17"/>
      <c r="H457" s="17"/>
      <c r="I457" s="17"/>
    </row>
    <row r="458" spans="1:9" s="18" customFormat="1" x14ac:dyDescent="0.2">
      <c r="A458" s="29"/>
      <c r="G458" s="17"/>
      <c r="H458" s="17"/>
      <c r="I458" s="17"/>
    </row>
    <row r="459" spans="1:9" s="18" customFormat="1" x14ac:dyDescent="0.2">
      <c r="A459" s="29"/>
      <c r="G459" s="17"/>
      <c r="H459" s="17"/>
      <c r="I459" s="17"/>
    </row>
    <row r="460" spans="1:9" s="18" customFormat="1" x14ac:dyDescent="0.2">
      <c r="A460" s="29"/>
      <c r="G460" s="17"/>
      <c r="H460" s="17"/>
      <c r="I460" s="17"/>
    </row>
    <row r="461" spans="1:9" s="18" customFormat="1" x14ac:dyDescent="0.2">
      <c r="A461" s="29"/>
      <c r="G461" s="17"/>
      <c r="H461" s="17"/>
      <c r="I461" s="17"/>
    </row>
    <row r="462" spans="1:9" s="18" customFormat="1" x14ac:dyDescent="0.2">
      <c r="A462" s="29"/>
      <c r="G462" s="17"/>
      <c r="H462" s="17"/>
      <c r="I462" s="17"/>
    </row>
    <row r="463" spans="1:9" s="18" customFormat="1" x14ac:dyDescent="0.2">
      <c r="A463" s="29"/>
      <c r="G463" s="17"/>
      <c r="H463" s="17"/>
      <c r="I463" s="17"/>
    </row>
    <row r="464" spans="1:9" s="18" customFormat="1" x14ac:dyDescent="0.2">
      <c r="A464" s="29"/>
      <c r="G464" s="17"/>
      <c r="H464" s="17"/>
      <c r="I464" s="17"/>
    </row>
    <row r="465" spans="1:9" s="18" customFormat="1" x14ac:dyDescent="0.2">
      <c r="A465" s="29"/>
      <c r="G465" s="17"/>
      <c r="H465" s="17"/>
      <c r="I465" s="17"/>
    </row>
    <row r="466" spans="1:9" s="18" customFormat="1" x14ac:dyDescent="0.2">
      <c r="A466" s="29"/>
      <c r="G466" s="17"/>
      <c r="H466" s="17"/>
      <c r="I466" s="17"/>
    </row>
    <row r="467" spans="1:9" s="18" customFormat="1" x14ac:dyDescent="0.2">
      <c r="A467" s="29"/>
      <c r="G467" s="17"/>
      <c r="H467" s="17"/>
      <c r="I467" s="17"/>
    </row>
    <row r="468" spans="1:9" s="18" customFormat="1" x14ac:dyDescent="0.2">
      <c r="A468" s="29"/>
      <c r="G468" s="17"/>
      <c r="H468" s="17"/>
      <c r="I468" s="17"/>
    </row>
    <row r="469" spans="1:9" s="18" customFormat="1" x14ac:dyDescent="0.2">
      <c r="A469" s="29"/>
      <c r="G469" s="17"/>
      <c r="H469" s="17"/>
      <c r="I469" s="17"/>
    </row>
    <row r="470" spans="1:9" s="18" customFormat="1" x14ac:dyDescent="0.2">
      <c r="A470" s="29"/>
      <c r="G470" s="17"/>
      <c r="H470" s="17"/>
      <c r="I470" s="17"/>
    </row>
    <row r="471" spans="1:9" s="18" customFormat="1" x14ac:dyDescent="0.2">
      <c r="A471" s="29"/>
      <c r="G471" s="17"/>
      <c r="H471" s="17"/>
      <c r="I471" s="17"/>
    </row>
    <row r="472" spans="1:9" s="18" customFormat="1" x14ac:dyDescent="0.2">
      <c r="A472" s="29"/>
      <c r="G472" s="17"/>
      <c r="H472" s="17"/>
      <c r="I472" s="17"/>
    </row>
    <row r="473" spans="1:9" s="18" customFormat="1" x14ac:dyDescent="0.2">
      <c r="A473" s="29"/>
      <c r="G473" s="17"/>
      <c r="H473" s="17"/>
      <c r="I473" s="17"/>
    </row>
    <row r="474" spans="1:9" s="18" customFormat="1" x14ac:dyDescent="0.2">
      <c r="A474" s="29"/>
      <c r="G474" s="17"/>
      <c r="H474" s="17"/>
      <c r="I474" s="17"/>
    </row>
    <row r="475" spans="1:9" s="18" customFormat="1" x14ac:dyDescent="0.2">
      <c r="A475" s="29"/>
      <c r="G475" s="17"/>
      <c r="H475" s="17"/>
      <c r="I475" s="17"/>
    </row>
    <row r="476" spans="1:9" s="18" customFormat="1" x14ac:dyDescent="0.2">
      <c r="A476" s="29"/>
      <c r="G476" s="17"/>
      <c r="H476" s="17"/>
      <c r="I476" s="17"/>
    </row>
    <row r="477" spans="1:9" s="18" customFormat="1" x14ac:dyDescent="0.2">
      <c r="A477" s="29"/>
      <c r="G477" s="17"/>
      <c r="H477" s="17"/>
      <c r="I477" s="17"/>
    </row>
    <row r="478" spans="1:9" s="18" customFormat="1" x14ac:dyDescent="0.2">
      <c r="A478" s="29"/>
      <c r="G478" s="17"/>
      <c r="H478" s="17"/>
      <c r="I478" s="17"/>
    </row>
    <row r="479" spans="1:9" s="18" customFormat="1" x14ac:dyDescent="0.2">
      <c r="A479" s="29"/>
      <c r="G479" s="17"/>
      <c r="H479" s="17"/>
      <c r="I479" s="17"/>
    </row>
    <row r="480" spans="1:9" s="18" customFormat="1" x14ac:dyDescent="0.2">
      <c r="A480" s="29"/>
      <c r="G480" s="17"/>
      <c r="H480" s="17"/>
      <c r="I480" s="17"/>
    </row>
    <row r="481" spans="1:9" s="18" customFormat="1" x14ac:dyDescent="0.2">
      <c r="A481" s="29"/>
      <c r="G481" s="17"/>
      <c r="H481" s="17"/>
      <c r="I481" s="17"/>
    </row>
    <row r="482" spans="1:9" s="18" customFormat="1" x14ac:dyDescent="0.2">
      <c r="A482" s="29"/>
      <c r="G482" s="17"/>
      <c r="H482" s="17"/>
      <c r="I482" s="17"/>
    </row>
    <row r="483" spans="1:9" s="18" customFormat="1" x14ac:dyDescent="0.2">
      <c r="A483" s="29"/>
      <c r="G483" s="17"/>
      <c r="H483" s="17"/>
      <c r="I483" s="17"/>
    </row>
    <row r="484" spans="1:9" s="18" customFormat="1" x14ac:dyDescent="0.2">
      <c r="A484" s="29"/>
      <c r="G484" s="17"/>
      <c r="H484" s="17"/>
      <c r="I484" s="17"/>
    </row>
    <row r="485" spans="1:9" s="18" customFormat="1" x14ac:dyDescent="0.2">
      <c r="A485" s="29"/>
      <c r="G485" s="17"/>
      <c r="H485" s="17"/>
      <c r="I485" s="17"/>
    </row>
    <row r="486" spans="1:9" s="18" customFormat="1" x14ac:dyDescent="0.2">
      <c r="A486" s="29"/>
      <c r="G486" s="17"/>
      <c r="H486" s="17"/>
      <c r="I486" s="17"/>
    </row>
    <row r="487" spans="1:9" s="18" customFormat="1" x14ac:dyDescent="0.2">
      <c r="A487" s="29"/>
      <c r="G487" s="17"/>
      <c r="H487" s="17"/>
      <c r="I487" s="17"/>
    </row>
    <row r="488" spans="1:9" s="18" customFormat="1" x14ac:dyDescent="0.2">
      <c r="A488" s="29"/>
      <c r="G488" s="17"/>
      <c r="H488" s="17"/>
      <c r="I488" s="17"/>
    </row>
    <row r="489" spans="1:9" s="18" customFormat="1" x14ac:dyDescent="0.2">
      <c r="A489" s="29"/>
      <c r="G489" s="17"/>
      <c r="H489" s="17"/>
      <c r="I489" s="17"/>
    </row>
    <row r="490" spans="1:9" s="18" customFormat="1" x14ac:dyDescent="0.2">
      <c r="A490" s="29"/>
      <c r="G490" s="17"/>
      <c r="H490" s="17"/>
      <c r="I490" s="17"/>
    </row>
    <row r="491" spans="1:9" s="18" customFormat="1" x14ac:dyDescent="0.2">
      <c r="A491" s="29"/>
      <c r="G491" s="17"/>
      <c r="H491" s="17"/>
      <c r="I491" s="17"/>
    </row>
    <row r="492" spans="1:9" s="18" customFormat="1" x14ac:dyDescent="0.2">
      <c r="A492" s="29"/>
      <c r="G492" s="17"/>
      <c r="H492" s="17"/>
      <c r="I492" s="17"/>
    </row>
    <row r="493" spans="1:9" s="18" customFormat="1" x14ac:dyDescent="0.2">
      <c r="A493" s="29"/>
      <c r="G493" s="17"/>
      <c r="H493" s="17"/>
      <c r="I493" s="17"/>
    </row>
    <row r="494" spans="1:9" s="18" customFormat="1" x14ac:dyDescent="0.2">
      <c r="A494" s="29"/>
      <c r="G494" s="17"/>
      <c r="H494" s="17"/>
      <c r="I494" s="17"/>
    </row>
    <row r="495" spans="1:9" s="18" customFormat="1" x14ac:dyDescent="0.2">
      <c r="A495" s="29"/>
      <c r="G495" s="17"/>
      <c r="H495" s="17"/>
      <c r="I495" s="17"/>
    </row>
    <row r="496" spans="1:9" s="18" customFormat="1" x14ac:dyDescent="0.2">
      <c r="A496" s="29"/>
      <c r="G496" s="17"/>
      <c r="H496" s="17"/>
      <c r="I496" s="17"/>
    </row>
    <row r="497" spans="1:9" s="18" customFormat="1" x14ac:dyDescent="0.2">
      <c r="A497" s="29"/>
      <c r="G497" s="17"/>
      <c r="H497" s="17"/>
      <c r="I497" s="17"/>
    </row>
    <row r="498" spans="1:9" s="18" customFormat="1" x14ac:dyDescent="0.2">
      <c r="A498" s="29"/>
      <c r="G498" s="17"/>
      <c r="H498" s="17"/>
      <c r="I498" s="17"/>
    </row>
    <row r="499" spans="1:9" s="18" customFormat="1" x14ac:dyDescent="0.2">
      <c r="A499" s="29"/>
      <c r="G499" s="17"/>
      <c r="H499" s="17"/>
      <c r="I499" s="17"/>
    </row>
    <row r="500" spans="1:9" s="18" customFormat="1" x14ac:dyDescent="0.2">
      <c r="A500" s="29"/>
      <c r="G500" s="17"/>
      <c r="H500" s="17"/>
      <c r="I500" s="17"/>
    </row>
    <row r="501" spans="1:9" s="18" customFormat="1" x14ac:dyDescent="0.2">
      <c r="A501" s="29"/>
      <c r="G501" s="17"/>
      <c r="H501" s="17"/>
      <c r="I501" s="17"/>
    </row>
    <row r="502" spans="1:9" s="18" customFormat="1" x14ac:dyDescent="0.2">
      <c r="A502" s="29"/>
      <c r="G502" s="17"/>
      <c r="H502" s="17"/>
      <c r="I502" s="17"/>
    </row>
    <row r="503" spans="1:9" s="18" customFormat="1" x14ac:dyDescent="0.2">
      <c r="A503" s="29"/>
      <c r="G503" s="17"/>
      <c r="H503" s="17"/>
      <c r="I503" s="17"/>
    </row>
    <row r="504" spans="1:9" s="18" customFormat="1" x14ac:dyDescent="0.2">
      <c r="A504" s="29"/>
      <c r="G504" s="17"/>
      <c r="H504" s="17"/>
      <c r="I504" s="17"/>
    </row>
    <row r="505" spans="1:9" s="18" customFormat="1" x14ac:dyDescent="0.2">
      <c r="A505" s="29"/>
      <c r="G505" s="17"/>
      <c r="H505" s="17"/>
      <c r="I505" s="17"/>
    </row>
    <row r="506" spans="1:9" s="18" customFormat="1" x14ac:dyDescent="0.2">
      <c r="A506" s="29"/>
      <c r="G506" s="17"/>
      <c r="H506" s="17"/>
      <c r="I506" s="17"/>
    </row>
    <row r="507" spans="1:9" s="18" customFormat="1" x14ac:dyDescent="0.2">
      <c r="A507" s="29"/>
      <c r="G507" s="17"/>
      <c r="H507" s="17"/>
      <c r="I507" s="17"/>
    </row>
    <row r="508" spans="1:9" s="18" customFormat="1" x14ac:dyDescent="0.2">
      <c r="A508" s="29"/>
      <c r="G508" s="17"/>
      <c r="H508" s="17"/>
      <c r="I508" s="17"/>
    </row>
    <row r="509" spans="1:9" s="18" customFormat="1" x14ac:dyDescent="0.2">
      <c r="A509" s="29"/>
      <c r="G509" s="17"/>
      <c r="H509" s="17"/>
      <c r="I509" s="17"/>
    </row>
    <row r="510" spans="1:9" s="18" customFormat="1" x14ac:dyDescent="0.2">
      <c r="A510" s="29"/>
      <c r="G510" s="17"/>
      <c r="H510" s="17"/>
      <c r="I510" s="17"/>
    </row>
    <row r="511" spans="1:9" s="18" customFormat="1" x14ac:dyDescent="0.2">
      <c r="A511" s="29"/>
      <c r="G511" s="17"/>
      <c r="H511" s="17"/>
      <c r="I511" s="17"/>
    </row>
    <row r="512" spans="1:9" s="18" customFormat="1" x14ac:dyDescent="0.2">
      <c r="A512" s="29"/>
      <c r="G512" s="17"/>
      <c r="H512" s="17"/>
      <c r="I512" s="17"/>
    </row>
    <row r="513" spans="1:9" s="18" customFormat="1" x14ac:dyDescent="0.2">
      <c r="A513" s="29"/>
      <c r="G513" s="17"/>
      <c r="H513" s="17"/>
      <c r="I513" s="17"/>
    </row>
    <row r="514" spans="1:9" s="18" customFormat="1" x14ac:dyDescent="0.2">
      <c r="A514" s="29"/>
      <c r="G514" s="17"/>
      <c r="H514" s="17"/>
      <c r="I514" s="17"/>
    </row>
    <row r="515" spans="1:9" s="18" customFormat="1" x14ac:dyDescent="0.2">
      <c r="A515" s="29"/>
      <c r="G515" s="17"/>
      <c r="H515" s="17"/>
      <c r="I515" s="17"/>
    </row>
    <row r="516" spans="1:9" s="18" customFormat="1" x14ac:dyDescent="0.2">
      <c r="A516" s="29"/>
      <c r="G516" s="17"/>
      <c r="H516" s="17"/>
      <c r="I516" s="17"/>
    </row>
    <row r="517" spans="1:9" s="18" customFormat="1" x14ac:dyDescent="0.2">
      <c r="A517" s="29"/>
      <c r="G517" s="17"/>
      <c r="H517" s="17"/>
      <c r="I517" s="17"/>
    </row>
    <row r="518" spans="1:9" s="18" customFormat="1" x14ac:dyDescent="0.2">
      <c r="A518" s="29"/>
      <c r="G518" s="17"/>
      <c r="H518" s="17"/>
      <c r="I518" s="17"/>
    </row>
    <row r="519" spans="1:9" s="18" customFormat="1" x14ac:dyDescent="0.2">
      <c r="A519" s="29"/>
      <c r="G519" s="17"/>
      <c r="H519" s="17"/>
      <c r="I519" s="17"/>
    </row>
    <row r="520" spans="1:9" s="18" customFormat="1" x14ac:dyDescent="0.2">
      <c r="A520" s="29"/>
      <c r="G520" s="17"/>
      <c r="H520" s="17"/>
      <c r="I520" s="17"/>
    </row>
    <row r="521" spans="1:9" s="18" customFormat="1" x14ac:dyDescent="0.2">
      <c r="A521" s="29"/>
      <c r="G521" s="17"/>
      <c r="H521" s="17"/>
      <c r="I521" s="17"/>
    </row>
    <row r="522" spans="1:9" s="18" customFormat="1" x14ac:dyDescent="0.2">
      <c r="A522" s="29"/>
      <c r="G522" s="17"/>
      <c r="H522" s="17"/>
      <c r="I522" s="17"/>
    </row>
    <row r="523" spans="1:9" s="18" customFormat="1" x14ac:dyDescent="0.2">
      <c r="A523" s="29"/>
      <c r="G523" s="17"/>
      <c r="H523" s="17"/>
      <c r="I523" s="17"/>
    </row>
    <row r="524" spans="1:9" s="18" customFormat="1" x14ac:dyDescent="0.2">
      <c r="A524" s="29"/>
      <c r="G524" s="17"/>
      <c r="H524" s="17"/>
      <c r="I524" s="17"/>
    </row>
    <row r="525" spans="1:9" s="18" customFormat="1" x14ac:dyDescent="0.2">
      <c r="A525" s="29"/>
      <c r="G525" s="17"/>
      <c r="H525" s="17"/>
      <c r="I525" s="17"/>
    </row>
    <row r="526" spans="1:9" s="18" customFormat="1" x14ac:dyDescent="0.2">
      <c r="A526" s="29"/>
      <c r="G526" s="17"/>
      <c r="H526" s="17"/>
      <c r="I526" s="17"/>
    </row>
    <row r="527" spans="1:9" s="18" customFormat="1" x14ac:dyDescent="0.2">
      <c r="A527" s="29"/>
      <c r="G527" s="17"/>
      <c r="H527" s="17"/>
      <c r="I527" s="17"/>
    </row>
    <row r="528" spans="1:9" s="18" customFormat="1" x14ac:dyDescent="0.2">
      <c r="A528" s="29"/>
      <c r="G528" s="17"/>
      <c r="H528" s="17"/>
      <c r="I528" s="17"/>
    </row>
    <row r="529" spans="1:9" s="18" customFormat="1" x14ac:dyDescent="0.2">
      <c r="A529" s="29"/>
      <c r="G529" s="17"/>
      <c r="H529" s="17"/>
      <c r="I529" s="17"/>
    </row>
    <row r="530" spans="1:9" s="18" customFormat="1" x14ac:dyDescent="0.2">
      <c r="A530" s="29"/>
      <c r="G530" s="17"/>
      <c r="H530" s="17"/>
      <c r="I530" s="17"/>
    </row>
    <row r="531" spans="1:9" s="18" customFormat="1" x14ac:dyDescent="0.2">
      <c r="A531" s="29"/>
      <c r="G531" s="17"/>
      <c r="H531" s="17"/>
      <c r="I531" s="17"/>
    </row>
    <row r="532" spans="1:9" s="18" customFormat="1" x14ac:dyDescent="0.2">
      <c r="A532" s="29"/>
      <c r="G532" s="17"/>
      <c r="H532" s="17"/>
      <c r="I532" s="17"/>
    </row>
    <row r="533" spans="1:9" s="18" customFormat="1" x14ac:dyDescent="0.2">
      <c r="A533" s="29"/>
      <c r="G533" s="17"/>
      <c r="H533" s="17"/>
      <c r="I533" s="17"/>
    </row>
    <row r="534" spans="1:9" s="18" customFormat="1" x14ac:dyDescent="0.2">
      <c r="A534" s="29"/>
      <c r="G534" s="17"/>
      <c r="H534" s="17"/>
      <c r="I534" s="17"/>
    </row>
    <row r="535" spans="1:9" s="18" customFormat="1" x14ac:dyDescent="0.2">
      <c r="A535" s="29"/>
      <c r="G535" s="17"/>
      <c r="H535" s="17"/>
      <c r="I535" s="17"/>
    </row>
    <row r="536" spans="1:9" s="18" customFormat="1" x14ac:dyDescent="0.2">
      <c r="A536" s="29"/>
      <c r="G536" s="17"/>
      <c r="H536" s="17"/>
      <c r="I536" s="17"/>
    </row>
    <row r="537" spans="1:9" s="18" customFormat="1" x14ac:dyDescent="0.2">
      <c r="A537" s="29"/>
      <c r="G537" s="17"/>
      <c r="H537" s="17"/>
      <c r="I537" s="17"/>
    </row>
    <row r="538" spans="1:9" s="18" customFormat="1" x14ac:dyDescent="0.2">
      <c r="A538" s="29"/>
      <c r="G538" s="17"/>
      <c r="H538" s="17"/>
      <c r="I538" s="17"/>
    </row>
    <row r="539" spans="1:9" s="18" customFormat="1" x14ac:dyDescent="0.2">
      <c r="A539" s="29"/>
      <c r="G539" s="17"/>
      <c r="H539" s="17"/>
      <c r="I539" s="17"/>
    </row>
    <row r="540" spans="1:9" s="18" customFormat="1" x14ac:dyDescent="0.2">
      <c r="A540" s="29"/>
      <c r="G540" s="17"/>
      <c r="H540" s="17"/>
      <c r="I540" s="17"/>
    </row>
    <row r="541" spans="1:9" s="18" customFormat="1" x14ac:dyDescent="0.2">
      <c r="A541" s="29"/>
      <c r="G541" s="17"/>
      <c r="H541" s="17"/>
      <c r="I541" s="17"/>
    </row>
    <row r="542" spans="1:9" s="18" customFormat="1" x14ac:dyDescent="0.2">
      <c r="A542" s="29"/>
      <c r="G542" s="17"/>
      <c r="H542" s="17"/>
      <c r="I542" s="17"/>
    </row>
    <row r="543" spans="1:9" s="18" customFormat="1" x14ac:dyDescent="0.2">
      <c r="A543" s="29"/>
      <c r="G543" s="17"/>
      <c r="H543" s="17"/>
      <c r="I543" s="17"/>
    </row>
    <row r="544" spans="1:9" s="18" customFormat="1" x14ac:dyDescent="0.2">
      <c r="A544" s="29"/>
      <c r="G544" s="17"/>
      <c r="H544" s="17"/>
      <c r="I544" s="17"/>
    </row>
    <row r="545" spans="1:9" s="18" customFormat="1" x14ac:dyDescent="0.2">
      <c r="A545" s="29"/>
      <c r="G545" s="17"/>
      <c r="H545" s="17"/>
      <c r="I545" s="17"/>
    </row>
    <row r="546" spans="1:9" s="18" customFormat="1" x14ac:dyDescent="0.2">
      <c r="A546" s="29"/>
      <c r="G546" s="17"/>
      <c r="H546" s="17"/>
      <c r="I546" s="17"/>
    </row>
    <row r="547" spans="1:9" s="18" customFormat="1" x14ac:dyDescent="0.2">
      <c r="A547" s="29"/>
      <c r="G547" s="17"/>
      <c r="H547" s="17"/>
      <c r="I547" s="17"/>
    </row>
    <row r="548" spans="1:9" s="18" customFormat="1" x14ac:dyDescent="0.2">
      <c r="A548" s="29"/>
      <c r="G548" s="17"/>
      <c r="H548" s="17"/>
      <c r="I548" s="17"/>
    </row>
    <row r="549" spans="1:9" s="18" customFormat="1" x14ac:dyDescent="0.2">
      <c r="A549" s="29"/>
      <c r="G549" s="17"/>
      <c r="H549" s="17"/>
      <c r="I549" s="17"/>
    </row>
    <row r="550" spans="1:9" s="18" customFormat="1" x14ac:dyDescent="0.2">
      <c r="A550" s="29"/>
      <c r="G550" s="17"/>
      <c r="H550" s="17"/>
      <c r="I550" s="17"/>
    </row>
    <row r="551" spans="1:9" s="18" customFormat="1" x14ac:dyDescent="0.2">
      <c r="A551" s="29"/>
      <c r="G551" s="17"/>
      <c r="H551" s="17"/>
      <c r="I551" s="17"/>
    </row>
    <row r="552" spans="1:9" s="18" customFormat="1" x14ac:dyDescent="0.2">
      <c r="A552" s="29"/>
      <c r="G552" s="17"/>
      <c r="H552" s="17"/>
      <c r="I552" s="17"/>
    </row>
    <row r="553" spans="1:9" s="18" customFormat="1" x14ac:dyDescent="0.2">
      <c r="A553" s="29"/>
      <c r="G553" s="17"/>
      <c r="H553" s="17"/>
      <c r="I553" s="17"/>
    </row>
    <row r="554" spans="1:9" s="18" customFormat="1" x14ac:dyDescent="0.2">
      <c r="A554" s="29"/>
      <c r="G554" s="17"/>
      <c r="H554" s="17"/>
      <c r="I554" s="17"/>
    </row>
    <row r="555" spans="1:9" s="18" customFormat="1" x14ac:dyDescent="0.2">
      <c r="A555" s="29"/>
      <c r="G555" s="17"/>
      <c r="H555" s="17"/>
      <c r="I555" s="17"/>
    </row>
    <row r="556" spans="1:9" s="18" customFormat="1" x14ac:dyDescent="0.2">
      <c r="A556" s="29"/>
      <c r="G556" s="17"/>
      <c r="H556" s="17"/>
      <c r="I556" s="17"/>
    </row>
    <row r="557" spans="1:9" s="18" customFormat="1" x14ac:dyDescent="0.2">
      <c r="A557" s="29"/>
      <c r="G557" s="17"/>
      <c r="H557" s="17"/>
      <c r="I557" s="17"/>
    </row>
    <row r="558" spans="1:9" s="18" customFormat="1" x14ac:dyDescent="0.2">
      <c r="A558" s="29"/>
      <c r="G558" s="17"/>
      <c r="H558" s="17"/>
      <c r="I558" s="17"/>
    </row>
    <row r="559" spans="1:9" s="18" customFormat="1" x14ac:dyDescent="0.2">
      <c r="A559" s="29"/>
      <c r="G559" s="17"/>
      <c r="H559" s="17"/>
      <c r="I559" s="17"/>
    </row>
    <row r="560" spans="1:9" s="18" customFormat="1" x14ac:dyDescent="0.2">
      <c r="A560" s="29"/>
      <c r="G560" s="17"/>
      <c r="H560" s="17"/>
      <c r="I560" s="17"/>
    </row>
    <row r="561" spans="1:9" s="18" customFormat="1" x14ac:dyDescent="0.2">
      <c r="A561" s="29"/>
      <c r="G561" s="17"/>
      <c r="H561" s="17"/>
      <c r="I561" s="17"/>
    </row>
    <row r="562" spans="1:9" s="18" customFormat="1" x14ac:dyDescent="0.2">
      <c r="A562" s="29"/>
      <c r="G562" s="17"/>
      <c r="H562" s="17"/>
      <c r="I562" s="17"/>
    </row>
    <row r="563" spans="1:9" s="18" customFormat="1" x14ac:dyDescent="0.2">
      <c r="A563" s="29"/>
      <c r="G563" s="17"/>
      <c r="H563" s="17"/>
      <c r="I563" s="17"/>
    </row>
    <row r="564" spans="1:9" s="18" customFormat="1" x14ac:dyDescent="0.2">
      <c r="A564" s="29"/>
      <c r="G564" s="17"/>
      <c r="H564" s="17"/>
      <c r="I564" s="17"/>
    </row>
    <row r="565" spans="1:9" s="18" customFormat="1" x14ac:dyDescent="0.2">
      <c r="A565" s="29"/>
      <c r="G565" s="17"/>
      <c r="H565" s="17"/>
      <c r="I565" s="17"/>
    </row>
    <row r="566" spans="1:9" s="18" customFormat="1" x14ac:dyDescent="0.2">
      <c r="A566" s="29"/>
      <c r="G566" s="17"/>
      <c r="H566" s="17"/>
      <c r="I566" s="17"/>
    </row>
    <row r="567" spans="1:9" s="18" customFormat="1" x14ac:dyDescent="0.2">
      <c r="A567" s="29"/>
      <c r="G567" s="17"/>
      <c r="H567" s="17"/>
      <c r="I567" s="17"/>
    </row>
    <row r="568" spans="1:9" s="18" customFormat="1" x14ac:dyDescent="0.2">
      <c r="A568" s="29"/>
      <c r="G568" s="17"/>
      <c r="H568" s="17"/>
      <c r="I568" s="17"/>
    </row>
    <row r="569" spans="1:9" s="18" customFormat="1" x14ac:dyDescent="0.2">
      <c r="A569" s="29"/>
      <c r="G569" s="17"/>
      <c r="H569" s="17"/>
      <c r="I569" s="17"/>
    </row>
    <row r="570" spans="1:9" s="18" customFormat="1" x14ac:dyDescent="0.2">
      <c r="A570" s="29"/>
      <c r="G570" s="17"/>
      <c r="H570" s="17"/>
      <c r="I570" s="17"/>
    </row>
    <row r="571" spans="1:9" s="18" customFormat="1" x14ac:dyDescent="0.2">
      <c r="A571" s="29"/>
      <c r="G571" s="17"/>
      <c r="H571" s="17"/>
      <c r="I571" s="17"/>
    </row>
    <row r="572" spans="1:9" s="18" customFormat="1" x14ac:dyDescent="0.2">
      <c r="A572" s="29"/>
      <c r="G572" s="17"/>
      <c r="H572" s="17"/>
      <c r="I572" s="17"/>
    </row>
    <row r="573" spans="1:9" s="18" customFormat="1" x14ac:dyDescent="0.2">
      <c r="A573" s="29"/>
      <c r="G573" s="17"/>
      <c r="H573" s="17"/>
      <c r="I573" s="17"/>
    </row>
    <row r="574" spans="1:9" s="18" customFormat="1" x14ac:dyDescent="0.2">
      <c r="A574" s="29"/>
      <c r="G574" s="17"/>
      <c r="H574" s="17"/>
      <c r="I574" s="17"/>
    </row>
    <row r="575" spans="1:9" s="18" customFormat="1" x14ac:dyDescent="0.2">
      <c r="A575" s="29"/>
      <c r="G575" s="17"/>
      <c r="H575" s="17"/>
      <c r="I575" s="17"/>
    </row>
    <row r="576" spans="1:9" s="18" customFormat="1" x14ac:dyDescent="0.2">
      <c r="A576" s="29"/>
      <c r="G576" s="17"/>
      <c r="H576" s="17"/>
      <c r="I576" s="17"/>
    </row>
    <row r="577" spans="1:9" s="18" customFormat="1" x14ac:dyDescent="0.2">
      <c r="A577" s="29"/>
      <c r="G577" s="17"/>
      <c r="H577" s="17"/>
      <c r="I577" s="17"/>
    </row>
    <row r="578" spans="1:9" s="18" customFormat="1" x14ac:dyDescent="0.2">
      <c r="A578" s="29"/>
      <c r="G578" s="17"/>
      <c r="H578" s="17"/>
      <c r="I578" s="17"/>
    </row>
    <row r="579" spans="1:9" s="18" customFormat="1" x14ac:dyDescent="0.2">
      <c r="A579" s="29"/>
      <c r="G579" s="17"/>
      <c r="H579" s="17"/>
      <c r="I579" s="17"/>
    </row>
    <row r="580" spans="1:9" s="18" customFormat="1" x14ac:dyDescent="0.2">
      <c r="A580" s="29"/>
      <c r="G580" s="17"/>
      <c r="H580" s="17"/>
      <c r="I580" s="17"/>
    </row>
    <row r="581" spans="1:9" s="18" customFormat="1" x14ac:dyDescent="0.2">
      <c r="A581" s="29"/>
      <c r="G581" s="17"/>
      <c r="H581" s="17"/>
      <c r="I581" s="17"/>
    </row>
    <row r="582" spans="1:9" s="18" customFormat="1" x14ac:dyDescent="0.2">
      <c r="A582" s="29"/>
      <c r="G582" s="17"/>
      <c r="H582" s="17"/>
      <c r="I582" s="17"/>
    </row>
    <row r="583" spans="1:9" s="18" customFormat="1" x14ac:dyDescent="0.2">
      <c r="A583" s="29"/>
      <c r="G583" s="17"/>
      <c r="H583" s="17"/>
      <c r="I583" s="17"/>
    </row>
    <row r="584" spans="1:9" s="18" customFormat="1" x14ac:dyDescent="0.2">
      <c r="A584" s="29"/>
      <c r="G584" s="17"/>
      <c r="H584" s="17"/>
      <c r="I584" s="17"/>
    </row>
    <row r="585" spans="1:9" s="18" customFormat="1" x14ac:dyDescent="0.2">
      <c r="A585" s="29"/>
      <c r="G585" s="17"/>
      <c r="H585" s="17"/>
      <c r="I585" s="17"/>
    </row>
    <row r="586" spans="1:9" s="18" customFormat="1" x14ac:dyDescent="0.2">
      <c r="A586" s="29"/>
      <c r="G586" s="17"/>
      <c r="H586" s="17"/>
      <c r="I586" s="17"/>
    </row>
    <row r="587" spans="1:9" s="18" customFormat="1" x14ac:dyDescent="0.2">
      <c r="A587" s="29"/>
      <c r="G587" s="17"/>
      <c r="H587" s="17"/>
      <c r="I587" s="17"/>
    </row>
    <row r="588" spans="1:9" s="18" customFormat="1" x14ac:dyDescent="0.2">
      <c r="A588" s="29"/>
      <c r="G588" s="17"/>
      <c r="H588" s="17"/>
      <c r="I588" s="17"/>
    </row>
    <row r="589" spans="1:9" s="18" customFormat="1" x14ac:dyDescent="0.2">
      <c r="A589" s="29"/>
      <c r="G589" s="17"/>
      <c r="H589" s="17"/>
      <c r="I589" s="17"/>
    </row>
    <row r="590" spans="1:9" s="18" customFormat="1" x14ac:dyDescent="0.2">
      <c r="A590" s="29"/>
      <c r="G590" s="17"/>
      <c r="H590" s="17"/>
      <c r="I590" s="17"/>
    </row>
    <row r="591" spans="1:9" s="18" customFormat="1" x14ac:dyDescent="0.2">
      <c r="A591" s="29"/>
      <c r="G591" s="17"/>
      <c r="H591" s="17"/>
      <c r="I591" s="17"/>
    </row>
    <row r="592" spans="1:9" s="18" customFormat="1" x14ac:dyDescent="0.2">
      <c r="A592" s="29"/>
      <c r="G592" s="17"/>
      <c r="H592" s="17"/>
      <c r="I592" s="17"/>
    </row>
    <row r="593" spans="1:9" s="18" customFormat="1" x14ac:dyDescent="0.2">
      <c r="A593" s="29"/>
      <c r="G593" s="17"/>
      <c r="H593" s="17"/>
      <c r="I593" s="17"/>
    </row>
    <row r="594" spans="1:9" s="18" customFormat="1" x14ac:dyDescent="0.2">
      <c r="A594" s="29"/>
      <c r="G594" s="17"/>
      <c r="H594" s="17"/>
      <c r="I594" s="17"/>
    </row>
    <row r="595" spans="1:9" s="18" customFormat="1" x14ac:dyDescent="0.2">
      <c r="A595" s="29"/>
      <c r="G595" s="17"/>
      <c r="H595" s="17"/>
      <c r="I595" s="17"/>
    </row>
    <row r="596" spans="1:9" s="18" customFormat="1" x14ac:dyDescent="0.2">
      <c r="A596" s="29"/>
      <c r="G596" s="17"/>
      <c r="H596" s="17"/>
      <c r="I596" s="17"/>
    </row>
    <row r="597" spans="1:9" s="18" customFormat="1" x14ac:dyDescent="0.2">
      <c r="A597" s="29"/>
      <c r="G597" s="17"/>
      <c r="H597" s="17"/>
      <c r="I597" s="17"/>
    </row>
    <row r="598" spans="1:9" s="18" customFormat="1" x14ac:dyDescent="0.2">
      <c r="A598" s="29"/>
      <c r="G598" s="17"/>
      <c r="H598" s="17"/>
      <c r="I598" s="17"/>
    </row>
    <row r="599" spans="1:9" s="18" customFormat="1" x14ac:dyDescent="0.2">
      <c r="A599" s="29"/>
      <c r="G599" s="17"/>
      <c r="H599" s="17"/>
      <c r="I599" s="17"/>
    </row>
    <row r="600" spans="1:9" s="18" customFormat="1" x14ac:dyDescent="0.2">
      <c r="A600" s="29"/>
      <c r="G600" s="17"/>
      <c r="H600" s="17"/>
      <c r="I600" s="17"/>
    </row>
    <row r="601" spans="1:9" s="18" customFormat="1" x14ac:dyDescent="0.2">
      <c r="A601" s="29"/>
      <c r="G601" s="17"/>
      <c r="H601" s="17"/>
      <c r="I601" s="17"/>
    </row>
    <row r="602" spans="1:9" s="18" customFormat="1" x14ac:dyDescent="0.2">
      <c r="A602" s="29"/>
      <c r="G602" s="17"/>
      <c r="H602" s="17"/>
      <c r="I602" s="17"/>
    </row>
    <row r="603" spans="1:9" s="18" customFormat="1" x14ac:dyDescent="0.2">
      <c r="A603" s="29"/>
      <c r="G603" s="17"/>
      <c r="H603" s="17"/>
      <c r="I603" s="17"/>
    </row>
    <row r="604" spans="1:9" s="18" customFormat="1" x14ac:dyDescent="0.2">
      <c r="A604" s="29"/>
      <c r="G604" s="17"/>
      <c r="H604" s="17"/>
      <c r="I604" s="17"/>
    </row>
    <row r="605" spans="1:9" s="18" customFormat="1" x14ac:dyDescent="0.2">
      <c r="A605" s="29"/>
      <c r="G605" s="17"/>
      <c r="H605" s="17"/>
      <c r="I605" s="17"/>
    </row>
    <row r="606" spans="1:9" s="18" customFormat="1" x14ac:dyDescent="0.2">
      <c r="A606" s="29"/>
      <c r="G606" s="17"/>
      <c r="H606" s="17"/>
      <c r="I606" s="17"/>
    </row>
    <row r="607" spans="1:9" s="18" customFormat="1" x14ac:dyDescent="0.2">
      <c r="A607" s="29"/>
      <c r="G607" s="17"/>
      <c r="H607" s="17"/>
      <c r="I607" s="17"/>
    </row>
    <row r="608" spans="1:9" s="18" customFormat="1" x14ac:dyDescent="0.2">
      <c r="A608" s="29"/>
      <c r="G608" s="17"/>
      <c r="H608" s="17"/>
      <c r="I608" s="17"/>
    </row>
    <row r="609" spans="1:9" s="18" customFormat="1" x14ac:dyDescent="0.2">
      <c r="A609" s="29"/>
      <c r="G609" s="17"/>
      <c r="H609" s="17"/>
      <c r="I609" s="17"/>
    </row>
    <row r="610" spans="1:9" s="18" customFormat="1" x14ac:dyDescent="0.2">
      <c r="A610" s="29"/>
      <c r="G610" s="17"/>
      <c r="H610" s="17"/>
      <c r="I610" s="17"/>
    </row>
    <row r="611" spans="1:9" s="18" customFormat="1" x14ac:dyDescent="0.2">
      <c r="A611" s="29"/>
      <c r="G611" s="17"/>
      <c r="H611" s="17"/>
      <c r="I611" s="17"/>
    </row>
    <row r="612" spans="1:9" s="18" customFormat="1" x14ac:dyDescent="0.2">
      <c r="A612" s="29"/>
      <c r="G612" s="17"/>
      <c r="H612" s="17"/>
      <c r="I612" s="17"/>
    </row>
    <row r="613" spans="1:9" s="18" customFormat="1" x14ac:dyDescent="0.2">
      <c r="A613" s="29"/>
      <c r="G613" s="17"/>
      <c r="H613" s="17"/>
      <c r="I613" s="17"/>
    </row>
    <row r="614" spans="1:9" s="18" customFormat="1" x14ac:dyDescent="0.2">
      <c r="A614" s="29"/>
      <c r="G614" s="17"/>
      <c r="H614" s="17"/>
      <c r="I614" s="17"/>
    </row>
    <row r="615" spans="1:9" s="18" customFormat="1" x14ac:dyDescent="0.2">
      <c r="A615" s="29"/>
      <c r="G615" s="17"/>
      <c r="H615" s="17"/>
      <c r="I615" s="17"/>
    </row>
    <row r="616" spans="1:9" s="18" customFormat="1" x14ac:dyDescent="0.2">
      <c r="A616" s="29"/>
      <c r="G616" s="17"/>
      <c r="H616" s="17"/>
      <c r="I616" s="17"/>
    </row>
    <row r="617" spans="1:9" s="18" customFormat="1" x14ac:dyDescent="0.2">
      <c r="A617" s="29"/>
      <c r="G617" s="17"/>
      <c r="H617" s="17"/>
      <c r="I617" s="17"/>
    </row>
    <row r="618" spans="1:9" s="18" customFormat="1" x14ac:dyDescent="0.2">
      <c r="A618" s="29"/>
      <c r="G618" s="17"/>
      <c r="H618" s="17"/>
      <c r="I618" s="17"/>
    </row>
    <row r="619" spans="1:9" s="18" customFormat="1" x14ac:dyDescent="0.2">
      <c r="A619" s="29"/>
      <c r="G619" s="17"/>
      <c r="H619" s="17"/>
      <c r="I619" s="17"/>
    </row>
    <row r="620" spans="1:9" s="18" customFormat="1" x14ac:dyDescent="0.2">
      <c r="A620" s="29"/>
      <c r="G620" s="17"/>
      <c r="H620" s="17"/>
      <c r="I620" s="17"/>
    </row>
    <row r="621" spans="1:9" s="18" customFormat="1" x14ac:dyDescent="0.2">
      <c r="A621" s="29"/>
      <c r="G621" s="17"/>
      <c r="H621" s="17"/>
      <c r="I621" s="17"/>
    </row>
    <row r="622" spans="1:9" s="18" customFormat="1" x14ac:dyDescent="0.2">
      <c r="A622" s="29"/>
      <c r="G622" s="17"/>
      <c r="H622" s="17"/>
      <c r="I622" s="17"/>
    </row>
    <row r="623" spans="1:9" s="18" customFormat="1" x14ac:dyDescent="0.2">
      <c r="A623" s="29"/>
      <c r="G623" s="17"/>
      <c r="H623" s="17"/>
      <c r="I623" s="17"/>
    </row>
    <row r="624" spans="1:9" s="18" customFormat="1" x14ac:dyDescent="0.2">
      <c r="A624" s="29"/>
      <c r="G624" s="17"/>
      <c r="H624" s="17"/>
      <c r="I624" s="17"/>
    </row>
    <row r="625" spans="1:9" s="18" customFormat="1" x14ac:dyDescent="0.2">
      <c r="A625" s="29"/>
      <c r="G625" s="17"/>
      <c r="H625" s="17"/>
      <c r="I625" s="17"/>
    </row>
    <row r="626" spans="1:9" s="18" customFormat="1" x14ac:dyDescent="0.2">
      <c r="A626" s="29"/>
      <c r="G626" s="17"/>
      <c r="H626" s="17"/>
      <c r="I626" s="17"/>
    </row>
    <row r="627" spans="1:9" s="18" customFormat="1" x14ac:dyDescent="0.2">
      <c r="A627" s="29"/>
      <c r="G627" s="17"/>
      <c r="H627" s="17"/>
      <c r="I627" s="17"/>
    </row>
    <row r="628" spans="1:9" s="18" customFormat="1" x14ac:dyDescent="0.2">
      <c r="A628" s="29"/>
      <c r="G628" s="17"/>
      <c r="H628" s="17"/>
      <c r="I628" s="17"/>
    </row>
    <row r="629" spans="1:9" s="18" customFormat="1" x14ac:dyDescent="0.2">
      <c r="A629" s="29"/>
      <c r="G629" s="17"/>
      <c r="H629" s="17"/>
      <c r="I629" s="17"/>
    </row>
    <row r="630" spans="1:9" s="18" customFormat="1" x14ac:dyDescent="0.2">
      <c r="A630" s="29"/>
      <c r="G630" s="17"/>
      <c r="H630" s="17"/>
      <c r="I630" s="17"/>
    </row>
    <row r="631" spans="1:9" s="18" customFormat="1" x14ac:dyDescent="0.2">
      <c r="A631" s="29"/>
      <c r="G631" s="17"/>
      <c r="H631" s="17"/>
      <c r="I631" s="17"/>
    </row>
    <row r="632" spans="1:9" s="18" customFormat="1" x14ac:dyDescent="0.2">
      <c r="A632" s="29"/>
      <c r="G632" s="17"/>
      <c r="H632" s="17"/>
      <c r="I632" s="17"/>
    </row>
    <row r="633" spans="1:9" s="18" customFormat="1" x14ac:dyDescent="0.2">
      <c r="A633" s="29"/>
      <c r="G633" s="17"/>
      <c r="H633" s="17"/>
      <c r="I633" s="17"/>
    </row>
    <row r="634" spans="1:9" s="18" customFormat="1" x14ac:dyDescent="0.2">
      <c r="A634" s="29"/>
      <c r="G634" s="17"/>
      <c r="H634" s="17"/>
      <c r="I634" s="17"/>
    </row>
    <row r="635" spans="1:9" s="18" customFormat="1" x14ac:dyDescent="0.2">
      <c r="A635" s="29"/>
      <c r="G635" s="17"/>
      <c r="H635" s="17"/>
      <c r="I635" s="17"/>
    </row>
    <row r="636" spans="1:9" s="18" customFormat="1" x14ac:dyDescent="0.2">
      <c r="A636" s="29"/>
      <c r="G636" s="17"/>
      <c r="H636" s="17"/>
      <c r="I636" s="17"/>
    </row>
    <row r="637" spans="1:9" s="18" customFormat="1" x14ac:dyDescent="0.2">
      <c r="A637" s="29"/>
      <c r="G637" s="17"/>
      <c r="H637" s="17"/>
      <c r="I637" s="17"/>
    </row>
    <row r="638" spans="1:9" s="18" customFormat="1" x14ac:dyDescent="0.2">
      <c r="A638" s="29"/>
      <c r="G638" s="17"/>
      <c r="H638" s="17"/>
      <c r="I638" s="17"/>
    </row>
    <row r="639" spans="1:9" s="18" customFormat="1" x14ac:dyDescent="0.2">
      <c r="A639" s="29"/>
      <c r="G639" s="17"/>
      <c r="H639" s="17"/>
      <c r="I639" s="17"/>
    </row>
    <row r="640" spans="1:9" s="18" customFormat="1" x14ac:dyDescent="0.2">
      <c r="A640" s="29"/>
      <c r="G640" s="17"/>
      <c r="H640" s="17"/>
      <c r="I640" s="17"/>
    </row>
    <row r="641" spans="1:9" s="18" customFormat="1" x14ac:dyDescent="0.2">
      <c r="A641" s="29"/>
      <c r="G641" s="17"/>
      <c r="H641" s="17"/>
      <c r="I641" s="17"/>
    </row>
    <row r="642" spans="1:9" s="18" customFormat="1" x14ac:dyDescent="0.2">
      <c r="A642" s="29"/>
      <c r="G642" s="17"/>
      <c r="H642" s="17"/>
      <c r="I642" s="17"/>
    </row>
    <row r="643" spans="1:9" s="18" customFormat="1" x14ac:dyDescent="0.2">
      <c r="A643" s="29"/>
      <c r="G643" s="17"/>
      <c r="H643" s="17"/>
      <c r="I643" s="17"/>
    </row>
    <row r="644" spans="1:9" s="18" customFormat="1" x14ac:dyDescent="0.2">
      <c r="A644" s="29"/>
      <c r="G644" s="17"/>
      <c r="H644" s="17"/>
      <c r="I644" s="17"/>
    </row>
    <row r="645" spans="1:9" s="18" customFormat="1" x14ac:dyDescent="0.2">
      <c r="A645" s="29"/>
      <c r="G645" s="17"/>
      <c r="H645" s="17"/>
      <c r="I645" s="17"/>
    </row>
    <row r="646" spans="1:9" s="18" customFormat="1" x14ac:dyDescent="0.2">
      <c r="A646" s="29"/>
      <c r="G646" s="17"/>
      <c r="H646" s="17"/>
      <c r="I646" s="17"/>
    </row>
    <row r="647" spans="1:9" s="18" customFormat="1" x14ac:dyDescent="0.2">
      <c r="A647" s="29"/>
      <c r="G647" s="17"/>
      <c r="H647" s="17"/>
      <c r="I647" s="17"/>
    </row>
    <row r="648" spans="1:9" s="18" customFormat="1" x14ac:dyDescent="0.2">
      <c r="A648" s="29"/>
      <c r="G648" s="17"/>
      <c r="H648" s="17"/>
      <c r="I648" s="17"/>
    </row>
    <row r="649" spans="1:9" s="18" customFormat="1" x14ac:dyDescent="0.2">
      <c r="A649" s="29"/>
      <c r="G649" s="17"/>
      <c r="H649" s="17"/>
      <c r="I649" s="17"/>
    </row>
    <row r="650" spans="1:9" s="18" customFormat="1" x14ac:dyDescent="0.2">
      <c r="A650" s="29"/>
      <c r="G650" s="17"/>
      <c r="H650" s="17"/>
      <c r="I650" s="17"/>
    </row>
    <row r="651" spans="1:9" s="18" customFormat="1" x14ac:dyDescent="0.2">
      <c r="A651" s="29"/>
      <c r="G651" s="17"/>
      <c r="H651" s="17"/>
      <c r="I651" s="17"/>
    </row>
    <row r="652" spans="1:9" s="18" customFormat="1" x14ac:dyDescent="0.2">
      <c r="A652" s="29"/>
      <c r="G652" s="17"/>
      <c r="H652" s="17"/>
      <c r="I652" s="17"/>
    </row>
    <row r="653" spans="1:9" s="18" customFormat="1" x14ac:dyDescent="0.2">
      <c r="A653" s="29"/>
      <c r="G653" s="17"/>
      <c r="H653" s="17"/>
      <c r="I653" s="17"/>
    </row>
    <row r="654" spans="1:9" s="18" customFormat="1" x14ac:dyDescent="0.2">
      <c r="A654" s="29"/>
      <c r="G654" s="17"/>
      <c r="H654" s="17"/>
      <c r="I654" s="17"/>
    </row>
    <row r="655" spans="1:9" s="18" customFormat="1" x14ac:dyDescent="0.2">
      <c r="A655" s="29"/>
      <c r="G655" s="17"/>
      <c r="H655" s="17"/>
      <c r="I655" s="17"/>
    </row>
    <row r="656" spans="1:9" s="18" customFormat="1" x14ac:dyDescent="0.2">
      <c r="A656" s="29"/>
      <c r="G656" s="17"/>
      <c r="H656" s="17"/>
      <c r="I656" s="17"/>
    </row>
    <row r="657" spans="1:9" s="18" customFormat="1" x14ac:dyDescent="0.2">
      <c r="A657" s="29"/>
      <c r="G657" s="17"/>
      <c r="H657" s="17"/>
      <c r="I657" s="17"/>
    </row>
    <row r="658" spans="1:9" s="18" customFormat="1" x14ac:dyDescent="0.2">
      <c r="A658" s="29"/>
      <c r="G658" s="17"/>
      <c r="H658" s="17"/>
      <c r="I658" s="17"/>
    </row>
    <row r="659" spans="1:9" s="18" customFormat="1" x14ac:dyDescent="0.2">
      <c r="A659" s="29"/>
      <c r="G659" s="17"/>
      <c r="H659" s="17"/>
      <c r="I659" s="17"/>
    </row>
    <row r="660" spans="1:9" s="18" customFormat="1" x14ac:dyDescent="0.2">
      <c r="A660" s="29"/>
      <c r="G660" s="17"/>
      <c r="H660" s="17"/>
      <c r="I660" s="17"/>
    </row>
    <row r="661" spans="1:9" s="18" customFormat="1" x14ac:dyDescent="0.2">
      <c r="A661" s="29"/>
      <c r="G661" s="17"/>
      <c r="H661" s="17"/>
      <c r="I661" s="17"/>
    </row>
    <row r="662" spans="1:9" s="18" customFormat="1" x14ac:dyDescent="0.2">
      <c r="A662" s="29"/>
      <c r="G662" s="17"/>
      <c r="H662" s="17"/>
      <c r="I662" s="17"/>
    </row>
    <row r="663" spans="1:9" s="18" customFormat="1" x14ac:dyDescent="0.2">
      <c r="A663" s="29"/>
      <c r="G663" s="17"/>
      <c r="H663" s="17"/>
      <c r="I663" s="17"/>
    </row>
    <row r="664" spans="1:9" s="18" customFormat="1" x14ac:dyDescent="0.2">
      <c r="A664" s="29"/>
      <c r="G664" s="17"/>
      <c r="H664" s="17"/>
      <c r="I664" s="17"/>
    </row>
    <row r="665" spans="1:9" s="18" customFormat="1" x14ac:dyDescent="0.2">
      <c r="A665" s="29"/>
      <c r="G665" s="17"/>
      <c r="H665" s="17"/>
      <c r="I665" s="17"/>
    </row>
    <row r="666" spans="1:9" s="18" customFormat="1" x14ac:dyDescent="0.2">
      <c r="A666" s="29"/>
      <c r="G666" s="17"/>
      <c r="H666" s="17"/>
      <c r="I666" s="17"/>
    </row>
    <row r="667" spans="1:9" s="18" customFormat="1" x14ac:dyDescent="0.2">
      <c r="A667" s="29"/>
      <c r="G667" s="17"/>
      <c r="H667" s="17"/>
      <c r="I667" s="17"/>
    </row>
    <row r="668" spans="1:9" s="18" customFormat="1" x14ac:dyDescent="0.2">
      <c r="A668" s="29"/>
      <c r="G668" s="17"/>
      <c r="H668" s="17"/>
      <c r="I668" s="17"/>
    </row>
    <row r="669" spans="1:9" s="18" customFormat="1" x14ac:dyDescent="0.2">
      <c r="A669" s="29"/>
      <c r="G669" s="17"/>
      <c r="H669" s="17"/>
      <c r="I669" s="17"/>
    </row>
    <row r="670" spans="1:9" s="18" customFormat="1" x14ac:dyDescent="0.2">
      <c r="A670" s="29"/>
      <c r="G670" s="17"/>
      <c r="H670" s="17"/>
      <c r="I670" s="17"/>
    </row>
    <row r="671" spans="1:9" s="18" customFormat="1" x14ac:dyDescent="0.2">
      <c r="A671" s="29"/>
      <c r="G671" s="17"/>
      <c r="H671" s="17"/>
      <c r="I671" s="17"/>
    </row>
    <row r="672" spans="1:9" s="18" customFormat="1" x14ac:dyDescent="0.2">
      <c r="A672" s="29"/>
      <c r="G672" s="17"/>
      <c r="H672" s="17"/>
      <c r="I672" s="17"/>
    </row>
    <row r="673" spans="1:9" s="18" customFormat="1" x14ac:dyDescent="0.2">
      <c r="A673" s="29"/>
      <c r="G673" s="17"/>
      <c r="H673" s="17"/>
      <c r="I673" s="17"/>
    </row>
    <row r="674" spans="1:9" s="18" customFormat="1" x14ac:dyDescent="0.2">
      <c r="A674" s="29"/>
      <c r="G674" s="17"/>
      <c r="H674" s="17"/>
      <c r="I674" s="17"/>
    </row>
    <row r="675" spans="1:9" s="18" customFormat="1" x14ac:dyDescent="0.2">
      <c r="A675" s="29"/>
      <c r="G675" s="17"/>
      <c r="H675" s="17"/>
      <c r="I675" s="17"/>
    </row>
    <row r="676" spans="1:9" s="18" customFormat="1" x14ac:dyDescent="0.2">
      <c r="A676" s="29"/>
      <c r="G676" s="17"/>
      <c r="H676" s="17"/>
      <c r="I676" s="17"/>
    </row>
    <row r="677" spans="1:9" s="18" customFormat="1" x14ac:dyDescent="0.2">
      <c r="A677" s="29"/>
      <c r="G677" s="17"/>
      <c r="H677" s="17"/>
      <c r="I677" s="17"/>
    </row>
    <row r="678" spans="1:9" s="18" customFormat="1" x14ac:dyDescent="0.2">
      <c r="A678" s="29"/>
      <c r="G678" s="17"/>
      <c r="H678" s="17"/>
      <c r="I678" s="17"/>
    </row>
    <row r="679" spans="1:9" s="18" customFormat="1" x14ac:dyDescent="0.2">
      <c r="A679" s="29"/>
      <c r="G679" s="17"/>
      <c r="H679" s="17"/>
      <c r="I679" s="17"/>
    </row>
    <row r="680" spans="1:9" s="18" customFormat="1" x14ac:dyDescent="0.2">
      <c r="A680" s="29"/>
      <c r="G680" s="17"/>
      <c r="H680" s="17"/>
      <c r="I680" s="17"/>
    </row>
    <row r="681" spans="1:9" s="18" customFormat="1" x14ac:dyDescent="0.2">
      <c r="A681" s="29"/>
      <c r="G681" s="17"/>
      <c r="H681" s="17"/>
      <c r="I681" s="17"/>
    </row>
    <row r="682" spans="1:9" s="18" customFormat="1" x14ac:dyDescent="0.2">
      <c r="A682" s="29"/>
      <c r="G682" s="17"/>
      <c r="H682" s="17"/>
      <c r="I682" s="17"/>
    </row>
    <row r="683" spans="1:9" s="18" customFormat="1" x14ac:dyDescent="0.2">
      <c r="A683" s="29"/>
      <c r="G683" s="17"/>
      <c r="H683" s="17"/>
      <c r="I683" s="17"/>
    </row>
    <row r="684" spans="1:9" s="18" customFormat="1" x14ac:dyDescent="0.2">
      <c r="A684" s="29"/>
      <c r="G684" s="17"/>
      <c r="H684" s="17"/>
      <c r="I684" s="17"/>
    </row>
    <row r="685" spans="1:9" s="18" customFormat="1" x14ac:dyDescent="0.2">
      <c r="A685" s="29"/>
      <c r="G685" s="17"/>
      <c r="H685" s="17"/>
      <c r="I685" s="17"/>
    </row>
    <row r="686" spans="1:9" s="18" customFormat="1" x14ac:dyDescent="0.2">
      <c r="A686" s="29"/>
      <c r="G686" s="17"/>
      <c r="H686" s="17"/>
      <c r="I686" s="17"/>
    </row>
    <row r="687" spans="1:9" s="18" customFormat="1" x14ac:dyDescent="0.2">
      <c r="A687" s="29"/>
      <c r="G687" s="17"/>
      <c r="H687" s="17"/>
      <c r="I687" s="17"/>
    </row>
    <row r="688" spans="1:9" s="18" customFormat="1" x14ac:dyDescent="0.2">
      <c r="A688" s="29"/>
      <c r="G688" s="17"/>
      <c r="H688" s="17"/>
      <c r="I688" s="17"/>
    </row>
    <row r="689" spans="1:9" s="18" customFormat="1" x14ac:dyDescent="0.2">
      <c r="A689" s="29"/>
      <c r="G689" s="17"/>
      <c r="H689" s="17"/>
      <c r="I689" s="17"/>
    </row>
    <row r="690" spans="1:9" s="18" customFormat="1" x14ac:dyDescent="0.2">
      <c r="A690" s="29"/>
      <c r="G690" s="17"/>
      <c r="H690" s="17"/>
      <c r="I690" s="17"/>
    </row>
    <row r="691" spans="1:9" s="18" customFormat="1" x14ac:dyDescent="0.2">
      <c r="A691" s="29"/>
      <c r="G691" s="17"/>
      <c r="H691" s="17"/>
      <c r="I691" s="17"/>
    </row>
    <row r="692" spans="1:9" s="18" customFormat="1" x14ac:dyDescent="0.2">
      <c r="A692" s="29"/>
      <c r="G692" s="17"/>
      <c r="H692" s="17"/>
      <c r="I692" s="17"/>
    </row>
    <row r="693" spans="1:9" s="18" customFormat="1" x14ac:dyDescent="0.2">
      <c r="A693" s="29"/>
      <c r="G693" s="17"/>
      <c r="H693" s="17"/>
      <c r="I693" s="17"/>
    </row>
    <row r="694" spans="1:9" s="18" customFormat="1" x14ac:dyDescent="0.2">
      <c r="A694" s="29"/>
      <c r="G694" s="17"/>
      <c r="H694" s="17"/>
      <c r="I694" s="17"/>
    </row>
    <row r="695" spans="1:9" s="18" customFormat="1" x14ac:dyDescent="0.2">
      <c r="A695" s="29"/>
      <c r="G695" s="17"/>
      <c r="H695" s="17"/>
      <c r="I695" s="17"/>
    </row>
    <row r="696" spans="1:9" s="18" customFormat="1" x14ac:dyDescent="0.2">
      <c r="A696" s="29"/>
      <c r="G696" s="17"/>
      <c r="H696" s="17"/>
      <c r="I696" s="17"/>
    </row>
    <row r="697" spans="1:9" s="18" customFormat="1" x14ac:dyDescent="0.2">
      <c r="A697" s="29"/>
      <c r="G697" s="17"/>
      <c r="H697" s="17"/>
      <c r="I697" s="17"/>
    </row>
    <row r="698" spans="1:9" s="18" customFormat="1" x14ac:dyDescent="0.2">
      <c r="A698" s="29"/>
      <c r="G698" s="17"/>
      <c r="H698" s="17"/>
      <c r="I698" s="17"/>
    </row>
    <row r="699" spans="1:9" s="18" customFormat="1" x14ac:dyDescent="0.2">
      <c r="A699" s="29"/>
      <c r="G699" s="17"/>
      <c r="H699" s="17"/>
      <c r="I699" s="17"/>
    </row>
    <row r="700" spans="1:9" s="18" customFormat="1" x14ac:dyDescent="0.2">
      <c r="A700" s="29"/>
      <c r="G700" s="17"/>
      <c r="H700" s="17"/>
      <c r="I700" s="17"/>
    </row>
    <row r="701" spans="1:9" s="18" customFormat="1" x14ac:dyDescent="0.2">
      <c r="A701" s="29"/>
      <c r="G701" s="17"/>
      <c r="H701" s="17"/>
      <c r="I701" s="17"/>
    </row>
    <row r="702" spans="1:9" s="18" customFormat="1" x14ac:dyDescent="0.2">
      <c r="A702" s="29"/>
      <c r="G702" s="17"/>
      <c r="H702" s="17"/>
      <c r="I702" s="17"/>
    </row>
    <row r="703" spans="1:9" s="18" customFormat="1" x14ac:dyDescent="0.2">
      <c r="A703" s="29"/>
      <c r="G703" s="17"/>
      <c r="H703" s="17"/>
      <c r="I703" s="17"/>
    </row>
    <row r="704" spans="1:9" s="18" customFormat="1" x14ac:dyDescent="0.2">
      <c r="A704" s="29"/>
      <c r="G704" s="17"/>
      <c r="H704" s="17"/>
      <c r="I704" s="17"/>
    </row>
    <row r="705" spans="1:9" s="18" customFormat="1" x14ac:dyDescent="0.2">
      <c r="A705" s="29"/>
      <c r="G705" s="17"/>
      <c r="H705" s="17"/>
      <c r="I705" s="17"/>
    </row>
    <row r="706" spans="1:9" s="18" customFormat="1" x14ac:dyDescent="0.2">
      <c r="A706" s="29"/>
      <c r="G706" s="17"/>
      <c r="H706" s="17"/>
      <c r="I706" s="17"/>
    </row>
    <row r="707" spans="1:9" s="18" customFormat="1" x14ac:dyDescent="0.2">
      <c r="A707" s="29"/>
      <c r="G707" s="17"/>
      <c r="H707" s="17"/>
      <c r="I707" s="17"/>
    </row>
    <row r="708" spans="1:9" s="18" customFormat="1" x14ac:dyDescent="0.2">
      <c r="A708" s="29"/>
      <c r="G708" s="17"/>
      <c r="H708" s="17"/>
      <c r="I708" s="17"/>
    </row>
    <row r="709" spans="1:9" s="18" customFormat="1" x14ac:dyDescent="0.2">
      <c r="A709" s="29"/>
      <c r="G709" s="17"/>
      <c r="H709" s="17"/>
      <c r="I709" s="17"/>
    </row>
    <row r="710" spans="1:9" s="18" customFormat="1" x14ac:dyDescent="0.2">
      <c r="A710" s="29"/>
      <c r="G710" s="17"/>
      <c r="H710" s="17"/>
      <c r="I710" s="17"/>
    </row>
    <row r="711" spans="1:9" s="18" customFormat="1" x14ac:dyDescent="0.2">
      <c r="A711" s="29"/>
      <c r="G711" s="17"/>
      <c r="H711" s="17"/>
      <c r="I711" s="17"/>
    </row>
    <row r="712" spans="1:9" s="18" customFormat="1" x14ac:dyDescent="0.2">
      <c r="A712" s="29"/>
      <c r="G712" s="17"/>
      <c r="H712" s="17"/>
      <c r="I712" s="17"/>
    </row>
    <row r="713" spans="1:9" s="18" customFormat="1" x14ac:dyDescent="0.2">
      <c r="A713" s="29"/>
      <c r="G713" s="17"/>
      <c r="H713" s="17"/>
      <c r="I713" s="17"/>
    </row>
    <row r="714" spans="1:9" s="18" customFormat="1" x14ac:dyDescent="0.2">
      <c r="A714" s="29"/>
      <c r="G714" s="17"/>
      <c r="H714" s="17"/>
      <c r="I714" s="17"/>
    </row>
    <row r="715" spans="1:9" s="18" customFormat="1" x14ac:dyDescent="0.2">
      <c r="A715" s="29"/>
      <c r="G715" s="17"/>
      <c r="H715" s="17"/>
      <c r="I715" s="17"/>
    </row>
    <row r="716" spans="1:9" s="18" customFormat="1" x14ac:dyDescent="0.2">
      <c r="A716" s="29"/>
      <c r="G716" s="17"/>
      <c r="H716" s="17"/>
      <c r="I716" s="17"/>
    </row>
    <row r="717" spans="1:9" s="18" customFormat="1" x14ac:dyDescent="0.2">
      <c r="A717" s="29"/>
      <c r="G717" s="17"/>
      <c r="H717" s="17"/>
      <c r="I717" s="17"/>
    </row>
    <row r="718" spans="1:9" s="18" customFormat="1" x14ac:dyDescent="0.2">
      <c r="A718" s="29"/>
      <c r="G718" s="17"/>
      <c r="H718" s="17"/>
      <c r="I718" s="17"/>
    </row>
    <row r="719" spans="1:9" s="18" customFormat="1" x14ac:dyDescent="0.2">
      <c r="A719" s="29"/>
      <c r="G719" s="17"/>
      <c r="H719" s="17"/>
      <c r="I719" s="17"/>
    </row>
    <row r="720" spans="1:9" s="18" customFormat="1" x14ac:dyDescent="0.2">
      <c r="A720" s="29"/>
      <c r="G720" s="17"/>
      <c r="H720" s="17"/>
      <c r="I720" s="17"/>
    </row>
    <row r="721" spans="1:9" s="18" customFormat="1" x14ac:dyDescent="0.2">
      <c r="A721" s="29"/>
      <c r="G721" s="17"/>
      <c r="H721" s="17"/>
      <c r="I721" s="17"/>
    </row>
    <row r="722" spans="1:9" s="18" customFormat="1" x14ac:dyDescent="0.2">
      <c r="A722" s="29"/>
      <c r="G722" s="17"/>
      <c r="H722" s="17"/>
      <c r="I722" s="17"/>
    </row>
    <row r="723" spans="1:9" s="18" customFormat="1" x14ac:dyDescent="0.2">
      <c r="A723" s="29"/>
      <c r="G723" s="17"/>
      <c r="H723" s="17"/>
      <c r="I723" s="17"/>
    </row>
    <row r="724" spans="1:9" s="18" customFormat="1" x14ac:dyDescent="0.2">
      <c r="A724" s="29"/>
      <c r="G724" s="17"/>
      <c r="H724" s="17"/>
      <c r="I724" s="17"/>
    </row>
    <row r="725" spans="1:9" s="18" customFormat="1" x14ac:dyDescent="0.2">
      <c r="A725" s="29"/>
      <c r="G725" s="17"/>
      <c r="H725" s="17"/>
      <c r="I725" s="17"/>
    </row>
    <row r="726" spans="1:9" s="18" customFormat="1" x14ac:dyDescent="0.2">
      <c r="A726" s="29"/>
      <c r="G726" s="17"/>
      <c r="H726" s="17"/>
      <c r="I726" s="17"/>
    </row>
    <row r="727" spans="1:9" s="18" customFormat="1" x14ac:dyDescent="0.2">
      <c r="A727" s="29"/>
      <c r="G727" s="17"/>
      <c r="H727" s="17"/>
      <c r="I727" s="17"/>
    </row>
    <row r="728" spans="1:9" s="18" customFormat="1" x14ac:dyDescent="0.2">
      <c r="A728" s="29"/>
      <c r="G728" s="17"/>
      <c r="H728" s="17"/>
      <c r="I728" s="17"/>
    </row>
    <row r="729" spans="1:9" s="18" customFormat="1" x14ac:dyDescent="0.2">
      <c r="A729" s="29"/>
      <c r="G729" s="17"/>
      <c r="H729" s="17"/>
      <c r="I729" s="17"/>
    </row>
    <row r="730" spans="1:9" s="18" customFormat="1" x14ac:dyDescent="0.2">
      <c r="A730" s="29"/>
      <c r="G730" s="17"/>
      <c r="H730" s="17"/>
      <c r="I730" s="17"/>
    </row>
    <row r="731" spans="1:9" s="18" customFormat="1" x14ac:dyDescent="0.2">
      <c r="A731" s="29"/>
      <c r="G731" s="17"/>
      <c r="H731" s="17"/>
      <c r="I731" s="17"/>
    </row>
    <row r="732" spans="1:9" s="18" customFormat="1" x14ac:dyDescent="0.2">
      <c r="A732" s="29"/>
      <c r="G732" s="17"/>
      <c r="H732" s="17"/>
      <c r="I732" s="17"/>
    </row>
    <row r="733" spans="1:9" s="18" customFormat="1" x14ac:dyDescent="0.2">
      <c r="A733" s="29"/>
      <c r="G733" s="17"/>
      <c r="H733" s="17"/>
      <c r="I733" s="17"/>
    </row>
    <row r="734" spans="1:9" s="18" customFormat="1" x14ac:dyDescent="0.2">
      <c r="A734" s="29"/>
      <c r="G734" s="17"/>
      <c r="H734" s="17"/>
      <c r="I734" s="17"/>
    </row>
    <row r="735" spans="1:9" s="18" customFormat="1" x14ac:dyDescent="0.2">
      <c r="A735" s="29"/>
      <c r="G735" s="17"/>
      <c r="H735" s="17"/>
      <c r="I735" s="17"/>
    </row>
    <row r="736" spans="1:9" s="18" customFormat="1" x14ac:dyDescent="0.2">
      <c r="A736" s="29"/>
      <c r="G736" s="17"/>
      <c r="H736" s="17"/>
      <c r="I736" s="17"/>
    </row>
    <row r="737" spans="1:9" s="18" customFormat="1" x14ac:dyDescent="0.2">
      <c r="A737" s="29"/>
      <c r="G737" s="17"/>
      <c r="H737" s="17"/>
      <c r="I737" s="17"/>
    </row>
    <row r="738" spans="1:9" s="18" customFormat="1" x14ac:dyDescent="0.2">
      <c r="A738" s="29"/>
      <c r="G738" s="17"/>
      <c r="H738" s="17"/>
      <c r="I738" s="17"/>
    </row>
    <row r="739" spans="1:9" s="18" customFormat="1" x14ac:dyDescent="0.2">
      <c r="A739" s="29"/>
      <c r="G739" s="17"/>
      <c r="H739" s="17"/>
      <c r="I739" s="17"/>
    </row>
    <row r="740" spans="1:9" s="18" customFormat="1" x14ac:dyDescent="0.2">
      <c r="A740" s="29"/>
      <c r="G740" s="17"/>
      <c r="H740" s="17"/>
      <c r="I740" s="17"/>
    </row>
    <row r="741" spans="1:9" s="18" customFormat="1" x14ac:dyDescent="0.2">
      <c r="A741" s="29"/>
      <c r="G741" s="17"/>
      <c r="H741" s="17"/>
      <c r="I741" s="17"/>
    </row>
    <row r="742" spans="1:9" s="18" customFormat="1" x14ac:dyDescent="0.2">
      <c r="A742" s="29"/>
      <c r="G742" s="17"/>
      <c r="H742" s="17"/>
      <c r="I742" s="17"/>
    </row>
    <row r="743" spans="1:9" s="18" customFormat="1" x14ac:dyDescent="0.2">
      <c r="A743" s="29"/>
      <c r="G743" s="17"/>
      <c r="H743" s="17"/>
      <c r="I743" s="17"/>
    </row>
    <row r="744" spans="1:9" s="18" customFormat="1" x14ac:dyDescent="0.2">
      <c r="A744" s="29"/>
      <c r="G744" s="17"/>
      <c r="H744" s="17"/>
      <c r="I744" s="17"/>
    </row>
    <row r="745" spans="1:9" s="18" customFormat="1" x14ac:dyDescent="0.2">
      <c r="A745" s="29"/>
      <c r="G745" s="17"/>
      <c r="H745" s="17"/>
      <c r="I745" s="17"/>
    </row>
    <row r="746" spans="1:9" s="18" customFormat="1" x14ac:dyDescent="0.2">
      <c r="A746" s="29"/>
      <c r="G746" s="17"/>
      <c r="H746" s="17"/>
      <c r="I746" s="17"/>
    </row>
    <row r="747" spans="1:9" s="18" customFormat="1" x14ac:dyDescent="0.2">
      <c r="A747" s="29"/>
      <c r="G747" s="17"/>
      <c r="H747" s="17"/>
      <c r="I747" s="17"/>
    </row>
    <row r="748" spans="1:9" s="18" customFormat="1" x14ac:dyDescent="0.2">
      <c r="A748" s="29"/>
      <c r="G748" s="17"/>
      <c r="H748" s="17"/>
      <c r="I748" s="17"/>
    </row>
    <row r="749" spans="1:9" s="18" customFormat="1" x14ac:dyDescent="0.2">
      <c r="A749" s="29"/>
      <c r="G749" s="17"/>
      <c r="H749" s="17"/>
      <c r="I749" s="17"/>
    </row>
    <row r="750" spans="1:9" s="18" customFormat="1" x14ac:dyDescent="0.2">
      <c r="A750" s="29"/>
      <c r="G750" s="17"/>
      <c r="H750" s="17"/>
      <c r="I750" s="17"/>
    </row>
    <row r="751" spans="1:9" s="18" customFormat="1" x14ac:dyDescent="0.2">
      <c r="A751" s="29"/>
      <c r="G751" s="17"/>
      <c r="H751" s="17"/>
      <c r="I751" s="17"/>
    </row>
    <row r="752" spans="1:9" s="18" customFormat="1" x14ac:dyDescent="0.2">
      <c r="A752" s="29"/>
      <c r="G752" s="17"/>
      <c r="H752" s="17"/>
      <c r="I752" s="17"/>
    </row>
    <row r="753" spans="1:9" s="18" customFormat="1" x14ac:dyDescent="0.2">
      <c r="A753" s="29"/>
      <c r="G753" s="17"/>
      <c r="H753" s="17"/>
      <c r="I753" s="17"/>
    </row>
    <row r="754" spans="1:9" s="18" customFormat="1" x14ac:dyDescent="0.2">
      <c r="A754" s="29"/>
      <c r="G754" s="17"/>
      <c r="H754" s="17"/>
      <c r="I754" s="17"/>
    </row>
    <row r="755" spans="1:9" s="18" customFormat="1" x14ac:dyDescent="0.2">
      <c r="A755" s="29"/>
      <c r="G755" s="17"/>
      <c r="H755" s="17"/>
      <c r="I755" s="17"/>
    </row>
    <row r="756" spans="1:9" s="18" customFormat="1" x14ac:dyDescent="0.2">
      <c r="A756" s="29"/>
      <c r="G756" s="17"/>
      <c r="H756" s="17"/>
      <c r="I756" s="17"/>
    </row>
    <row r="757" spans="1:9" s="18" customFormat="1" x14ac:dyDescent="0.2">
      <c r="A757" s="29"/>
      <c r="G757" s="17"/>
      <c r="H757" s="17"/>
      <c r="I757" s="17"/>
    </row>
    <row r="758" spans="1:9" s="18" customFormat="1" x14ac:dyDescent="0.2">
      <c r="A758" s="29"/>
      <c r="G758" s="17"/>
      <c r="H758" s="17"/>
      <c r="I758" s="17"/>
    </row>
    <row r="759" spans="1:9" s="18" customFormat="1" x14ac:dyDescent="0.2">
      <c r="A759" s="29"/>
      <c r="G759" s="17"/>
      <c r="H759" s="17"/>
      <c r="I759" s="17"/>
    </row>
    <row r="760" spans="1:9" s="18" customFormat="1" x14ac:dyDescent="0.2">
      <c r="A760" s="29"/>
      <c r="G760" s="17"/>
      <c r="H760" s="17"/>
      <c r="I760" s="17"/>
    </row>
    <row r="761" spans="1:9" s="18" customFormat="1" x14ac:dyDescent="0.2">
      <c r="A761" s="29"/>
      <c r="G761" s="17"/>
      <c r="H761" s="17"/>
      <c r="I761" s="17"/>
    </row>
    <row r="762" spans="1:9" s="18" customFormat="1" x14ac:dyDescent="0.2">
      <c r="A762" s="29"/>
      <c r="G762" s="17"/>
      <c r="H762" s="17"/>
      <c r="I762" s="17"/>
    </row>
    <row r="763" spans="1:9" s="18" customFormat="1" x14ac:dyDescent="0.2">
      <c r="A763" s="29"/>
      <c r="G763" s="17"/>
      <c r="H763" s="17"/>
      <c r="I763" s="17"/>
    </row>
    <row r="764" spans="1:9" s="18" customFormat="1" x14ac:dyDescent="0.2">
      <c r="A764" s="29"/>
      <c r="G764" s="17"/>
      <c r="H764" s="17"/>
      <c r="I764" s="17"/>
    </row>
    <row r="765" spans="1:9" s="18" customFormat="1" x14ac:dyDescent="0.2">
      <c r="A765" s="29"/>
      <c r="G765" s="17"/>
      <c r="H765" s="17"/>
      <c r="I765" s="17"/>
    </row>
    <row r="766" spans="1:9" s="18" customFormat="1" x14ac:dyDescent="0.2">
      <c r="A766" s="29"/>
      <c r="G766" s="17"/>
      <c r="H766" s="17"/>
      <c r="I766" s="17"/>
    </row>
    <row r="767" spans="1:9" s="18" customFormat="1" x14ac:dyDescent="0.2">
      <c r="A767" s="29"/>
      <c r="G767" s="17"/>
      <c r="H767" s="17"/>
      <c r="I767" s="17"/>
    </row>
    <row r="768" spans="1:9" s="18" customFormat="1" x14ac:dyDescent="0.2">
      <c r="A768" s="29"/>
      <c r="G768" s="17"/>
      <c r="H768" s="17"/>
      <c r="I768" s="17"/>
    </row>
    <row r="769" spans="1:9" s="18" customFormat="1" x14ac:dyDescent="0.2">
      <c r="A769" s="29"/>
      <c r="G769" s="17"/>
      <c r="H769" s="17"/>
      <c r="I769" s="17"/>
    </row>
    <row r="770" spans="1:9" s="18" customFormat="1" x14ac:dyDescent="0.2">
      <c r="A770" s="29"/>
      <c r="G770" s="17"/>
      <c r="H770" s="17"/>
      <c r="I770" s="17"/>
    </row>
    <row r="771" spans="1:9" s="18" customFormat="1" x14ac:dyDescent="0.2">
      <c r="A771" s="29"/>
      <c r="G771" s="17"/>
      <c r="H771" s="17"/>
      <c r="I771" s="17"/>
    </row>
    <row r="772" spans="1:9" s="18" customFormat="1" x14ac:dyDescent="0.2">
      <c r="A772" s="29"/>
      <c r="G772" s="17"/>
      <c r="H772" s="17"/>
      <c r="I772" s="17"/>
    </row>
    <row r="773" spans="1:9" s="18" customFormat="1" x14ac:dyDescent="0.2">
      <c r="A773" s="29"/>
      <c r="G773" s="17"/>
      <c r="H773" s="17"/>
      <c r="I773" s="17"/>
    </row>
    <row r="774" spans="1:9" s="18" customFormat="1" x14ac:dyDescent="0.2">
      <c r="A774" s="29"/>
      <c r="G774" s="17"/>
      <c r="H774" s="17"/>
      <c r="I774" s="17"/>
    </row>
    <row r="775" spans="1:9" s="18" customFormat="1" x14ac:dyDescent="0.2">
      <c r="A775" s="29"/>
      <c r="G775" s="17"/>
      <c r="H775" s="17"/>
      <c r="I775" s="17"/>
    </row>
    <row r="776" spans="1:9" s="18" customFormat="1" x14ac:dyDescent="0.2">
      <c r="A776" s="29"/>
      <c r="G776" s="17"/>
      <c r="H776" s="17"/>
      <c r="I776" s="17"/>
    </row>
    <row r="777" spans="1:9" s="18" customFormat="1" x14ac:dyDescent="0.2">
      <c r="A777" s="29"/>
      <c r="G777" s="17"/>
      <c r="H777" s="17"/>
      <c r="I777" s="17"/>
    </row>
    <row r="778" spans="1:9" s="18" customFormat="1" x14ac:dyDescent="0.2">
      <c r="A778" s="29"/>
      <c r="G778" s="17"/>
      <c r="H778" s="17"/>
      <c r="I778" s="17"/>
    </row>
    <row r="779" spans="1:9" s="18" customFormat="1" x14ac:dyDescent="0.2">
      <c r="A779" s="29"/>
      <c r="G779" s="17"/>
      <c r="H779" s="17"/>
      <c r="I779" s="17"/>
    </row>
    <row r="780" spans="1:9" s="18" customFormat="1" x14ac:dyDescent="0.2">
      <c r="A780" s="29"/>
      <c r="G780" s="17"/>
      <c r="H780" s="17"/>
      <c r="I780" s="17"/>
    </row>
    <row r="781" spans="1:9" s="18" customFormat="1" x14ac:dyDescent="0.2">
      <c r="A781" s="29"/>
      <c r="G781" s="17"/>
      <c r="H781" s="17"/>
      <c r="I781" s="17"/>
    </row>
    <row r="782" spans="1:9" s="18" customFormat="1" x14ac:dyDescent="0.2">
      <c r="A782" s="29"/>
      <c r="G782" s="17"/>
      <c r="H782" s="17"/>
      <c r="I782" s="17"/>
    </row>
    <row r="783" spans="1:9" s="18" customFormat="1" x14ac:dyDescent="0.2">
      <c r="A783" s="29"/>
      <c r="G783" s="17"/>
      <c r="H783" s="17"/>
      <c r="I783" s="17"/>
    </row>
    <row r="784" spans="1:9" s="18" customFormat="1" x14ac:dyDescent="0.2">
      <c r="A784" s="29"/>
      <c r="G784" s="17"/>
      <c r="H784" s="17"/>
      <c r="I784" s="17"/>
    </row>
    <row r="785" spans="1:9" s="18" customFormat="1" x14ac:dyDescent="0.2">
      <c r="A785" s="29"/>
      <c r="G785" s="17"/>
      <c r="H785" s="17"/>
      <c r="I785" s="17"/>
    </row>
    <row r="786" spans="1:9" s="18" customFormat="1" x14ac:dyDescent="0.2">
      <c r="A786" s="29"/>
      <c r="G786" s="17"/>
      <c r="H786" s="17"/>
      <c r="I786" s="17"/>
    </row>
    <row r="787" spans="1:9" s="18" customFormat="1" x14ac:dyDescent="0.2">
      <c r="A787" s="29"/>
      <c r="G787" s="17"/>
      <c r="H787" s="17"/>
      <c r="I787" s="17"/>
    </row>
    <row r="788" spans="1:9" s="18" customFormat="1" x14ac:dyDescent="0.2">
      <c r="A788" s="29"/>
      <c r="G788" s="17"/>
      <c r="H788" s="17"/>
      <c r="I788" s="17"/>
    </row>
    <row r="789" spans="1:9" s="18" customFormat="1" x14ac:dyDescent="0.2">
      <c r="A789" s="29"/>
      <c r="G789" s="17"/>
      <c r="H789" s="17"/>
      <c r="I789" s="17"/>
    </row>
    <row r="790" spans="1:9" s="18" customFormat="1" x14ac:dyDescent="0.2">
      <c r="A790" s="29"/>
      <c r="G790" s="17"/>
      <c r="H790" s="17"/>
      <c r="I790" s="17"/>
    </row>
    <row r="791" spans="1:9" s="18" customFormat="1" x14ac:dyDescent="0.2">
      <c r="A791" s="29"/>
      <c r="G791" s="17"/>
      <c r="H791" s="17"/>
      <c r="I791" s="17"/>
    </row>
    <row r="792" spans="1:9" s="18" customFormat="1" x14ac:dyDescent="0.2">
      <c r="A792" s="29"/>
      <c r="G792" s="17"/>
      <c r="H792" s="17"/>
      <c r="I792" s="17"/>
    </row>
    <row r="793" spans="1:9" s="18" customFormat="1" x14ac:dyDescent="0.2">
      <c r="A793" s="29"/>
      <c r="G793" s="17"/>
      <c r="H793" s="17"/>
      <c r="I793" s="17"/>
    </row>
    <row r="794" spans="1:9" s="18" customFormat="1" x14ac:dyDescent="0.2">
      <c r="A794" s="29"/>
      <c r="G794" s="17"/>
      <c r="H794" s="17"/>
      <c r="I794" s="17"/>
    </row>
    <row r="795" spans="1:9" s="18" customFormat="1" x14ac:dyDescent="0.2">
      <c r="A795" s="29"/>
      <c r="G795" s="17"/>
      <c r="H795" s="17"/>
      <c r="I795" s="17"/>
    </row>
    <row r="796" spans="1:9" s="18" customFormat="1" x14ac:dyDescent="0.2">
      <c r="A796" s="29"/>
      <c r="G796" s="17"/>
      <c r="H796" s="17"/>
      <c r="I796" s="17"/>
    </row>
    <row r="797" spans="1:9" s="18" customFormat="1" x14ac:dyDescent="0.2">
      <c r="A797" s="29"/>
      <c r="G797" s="17"/>
      <c r="H797" s="17"/>
      <c r="I797" s="17"/>
    </row>
    <row r="798" spans="1:9" s="18" customFormat="1" x14ac:dyDescent="0.2">
      <c r="A798" s="29"/>
      <c r="G798" s="17"/>
      <c r="H798" s="17"/>
      <c r="I798" s="17"/>
    </row>
    <row r="799" spans="1:9" s="18" customFormat="1" x14ac:dyDescent="0.2">
      <c r="A799" s="29"/>
      <c r="G799" s="17"/>
      <c r="H799" s="17"/>
      <c r="I799" s="17"/>
    </row>
    <row r="800" spans="1:9" s="18" customFormat="1" x14ac:dyDescent="0.2">
      <c r="A800" s="29"/>
      <c r="G800" s="17"/>
      <c r="H800" s="17"/>
      <c r="I800" s="17"/>
    </row>
    <row r="801" spans="1:9" s="18" customFormat="1" x14ac:dyDescent="0.2">
      <c r="A801" s="29"/>
      <c r="G801" s="17"/>
      <c r="H801" s="17"/>
      <c r="I801" s="17"/>
    </row>
    <row r="802" spans="1:9" s="18" customFormat="1" x14ac:dyDescent="0.2">
      <c r="A802" s="29"/>
      <c r="G802" s="17"/>
      <c r="H802" s="17"/>
      <c r="I802" s="17"/>
    </row>
    <row r="803" spans="1:9" s="18" customFormat="1" x14ac:dyDescent="0.2">
      <c r="A803" s="29"/>
      <c r="G803" s="17"/>
      <c r="H803" s="17"/>
      <c r="I803" s="17"/>
    </row>
    <row r="804" spans="1:9" s="18" customFormat="1" x14ac:dyDescent="0.2">
      <c r="A804" s="29"/>
      <c r="G804" s="17"/>
      <c r="H804" s="17"/>
      <c r="I804" s="17"/>
    </row>
    <row r="805" spans="1:9" s="18" customFormat="1" x14ac:dyDescent="0.2">
      <c r="A805" s="29"/>
      <c r="G805" s="17"/>
      <c r="H805" s="17"/>
      <c r="I805" s="17"/>
    </row>
    <row r="806" spans="1:9" s="18" customFormat="1" x14ac:dyDescent="0.2">
      <c r="A806" s="29"/>
      <c r="G806" s="17"/>
      <c r="H806" s="17"/>
      <c r="I806" s="17"/>
    </row>
    <row r="807" spans="1:9" s="18" customFormat="1" x14ac:dyDescent="0.2">
      <c r="A807" s="29"/>
      <c r="G807" s="17"/>
      <c r="H807" s="17"/>
      <c r="I807" s="17"/>
    </row>
    <row r="808" spans="1:9" s="18" customFormat="1" x14ac:dyDescent="0.2">
      <c r="A808" s="29"/>
      <c r="G808" s="17"/>
      <c r="H808" s="17"/>
      <c r="I808" s="17"/>
    </row>
    <row r="809" spans="1:9" s="18" customFormat="1" x14ac:dyDescent="0.2">
      <c r="A809" s="29"/>
      <c r="G809" s="17"/>
      <c r="H809" s="17"/>
      <c r="I809" s="17"/>
    </row>
    <row r="810" spans="1:9" s="18" customFormat="1" x14ac:dyDescent="0.2">
      <c r="A810" s="29"/>
      <c r="G810" s="17"/>
      <c r="H810" s="17"/>
      <c r="I810" s="17"/>
    </row>
    <row r="811" spans="1:9" s="18" customFormat="1" x14ac:dyDescent="0.2">
      <c r="A811" s="29"/>
      <c r="G811" s="17"/>
      <c r="H811" s="17"/>
      <c r="I811" s="17"/>
    </row>
    <row r="812" spans="1:9" s="18" customFormat="1" x14ac:dyDescent="0.2">
      <c r="A812" s="29"/>
      <c r="G812" s="17"/>
      <c r="H812" s="17"/>
      <c r="I812" s="17"/>
    </row>
    <row r="813" spans="1:9" s="18" customFormat="1" x14ac:dyDescent="0.2">
      <c r="A813" s="29"/>
      <c r="G813" s="17"/>
      <c r="H813" s="17"/>
      <c r="I813" s="17"/>
    </row>
    <row r="814" spans="1:9" s="18" customFormat="1" x14ac:dyDescent="0.2">
      <c r="A814" s="29"/>
      <c r="G814" s="17"/>
      <c r="H814" s="17"/>
      <c r="I814" s="17"/>
    </row>
    <row r="815" spans="1:9" s="18" customFormat="1" x14ac:dyDescent="0.2">
      <c r="A815" s="29"/>
      <c r="G815" s="17"/>
      <c r="H815" s="17"/>
      <c r="I815" s="17"/>
    </row>
    <row r="816" spans="1:9" s="18" customFormat="1" x14ac:dyDescent="0.2">
      <c r="A816" s="29"/>
      <c r="G816" s="17"/>
      <c r="H816" s="17"/>
      <c r="I816" s="17"/>
    </row>
    <row r="817" spans="1:9" s="18" customFormat="1" x14ac:dyDescent="0.2">
      <c r="A817" s="29"/>
      <c r="G817" s="17"/>
      <c r="H817" s="17"/>
      <c r="I817" s="17"/>
    </row>
    <row r="818" spans="1:9" s="18" customFormat="1" x14ac:dyDescent="0.2">
      <c r="A818" s="29"/>
      <c r="G818" s="17"/>
      <c r="H818" s="17"/>
      <c r="I818" s="17"/>
    </row>
    <row r="819" spans="1:9" s="18" customFormat="1" x14ac:dyDescent="0.2">
      <c r="A819" s="29"/>
      <c r="G819" s="17"/>
      <c r="H819" s="17"/>
      <c r="I819" s="17"/>
    </row>
    <row r="820" spans="1:9" s="18" customFormat="1" x14ac:dyDescent="0.2">
      <c r="A820" s="29"/>
      <c r="G820" s="17"/>
      <c r="H820" s="17"/>
      <c r="I820" s="17"/>
    </row>
    <row r="821" spans="1:9" s="18" customFormat="1" x14ac:dyDescent="0.2">
      <c r="A821" s="29"/>
      <c r="G821" s="17"/>
      <c r="H821" s="17"/>
      <c r="I821" s="17"/>
    </row>
    <row r="822" spans="1:9" s="18" customFormat="1" x14ac:dyDescent="0.2">
      <c r="A822" s="29"/>
      <c r="G822" s="17"/>
      <c r="H822" s="17"/>
      <c r="I822" s="17"/>
    </row>
    <row r="823" spans="1:9" s="18" customFormat="1" x14ac:dyDescent="0.2">
      <c r="A823" s="29"/>
      <c r="G823" s="17"/>
      <c r="H823" s="17"/>
      <c r="I823" s="17"/>
    </row>
    <row r="824" spans="1:9" s="18" customFormat="1" x14ac:dyDescent="0.2">
      <c r="A824" s="29"/>
      <c r="G824" s="17"/>
      <c r="H824" s="17"/>
      <c r="I824" s="17"/>
    </row>
    <row r="825" spans="1:9" s="18" customFormat="1" x14ac:dyDescent="0.2">
      <c r="A825" s="29"/>
      <c r="G825" s="17"/>
      <c r="H825" s="17"/>
      <c r="I825" s="17"/>
    </row>
    <row r="826" spans="1:9" s="18" customFormat="1" x14ac:dyDescent="0.2">
      <c r="A826" s="29"/>
      <c r="G826" s="17"/>
      <c r="H826" s="17"/>
      <c r="I826" s="17"/>
    </row>
    <row r="827" spans="1:9" s="18" customFormat="1" x14ac:dyDescent="0.2">
      <c r="A827" s="29"/>
      <c r="G827" s="17"/>
      <c r="H827" s="17"/>
      <c r="I827" s="17"/>
    </row>
    <row r="828" spans="1:9" s="18" customFormat="1" x14ac:dyDescent="0.2">
      <c r="A828" s="29"/>
      <c r="G828" s="17"/>
      <c r="H828" s="17"/>
      <c r="I828" s="17"/>
    </row>
    <row r="829" spans="1:9" s="18" customFormat="1" x14ac:dyDescent="0.2">
      <c r="A829" s="29"/>
      <c r="G829" s="17"/>
      <c r="H829" s="17"/>
      <c r="I829" s="17"/>
    </row>
    <row r="830" spans="1:9" s="18" customFormat="1" x14ac:dyDescent="0.2">
      <c r="A830" s="29"/>
      <c r="G830" s="17"/>
      <c r="H830" s="17"/>
      <c r="I830" s="17"/>
    </row>
    <row r="831" spans="1:9" s="18" customFormat="1" x14ac:dyDescent="0.2">
      <c r="A831" s="29"/>
      <c r="G831" s="17"/>
      <c r="H831" s="17"/>
      <c r="I831" s="17"/>
    </row>
    <row r="832" spans="1:9" s="18" customFormat="1" x14ac:dyDescent="0.2">
      <c r="A832" s="29"/>
      <c r="G832" s="17"/>
      <c r="H832" s="17"/>
      <c r="I832" s="17"/>
    </row>
    <row r="833" spans="1:9" s="18" customFormat="1" x14ac:dyDescent="0.2">
      <c r="A833" s="29"/>
      <c r="G833" s="17"/>
      <c r="H833" s="17"/>
      <c r="I833" s="17"/>
    </row>
    <row r="834" spans="1:9" s="18" customFormat="1" x14ac:dyDescent="0.2">
      <c r="A834" s="29"/>
      <c r="G834" s="17"/>
      <c r="H834" s="17"/>
      <c r="I834" s="17"/>
    </row>
    <row r="835" spans="1:9" s="18" customFormat="1" x14ac:dyDescent="0.2">
      <c r="A835" s="29"/>
      <c r="G835" s="17"/>
      <c r="H835" s="17"/>
      <c r="I835" s="17"/>
    </row>
    <row r="836" spans="1:9" s="18" customFormat="1" x14ac:dyDescent="0.2">
      <c r="A836" s="29"/>
      <c r="G836" s="17"/>
      <c r="H836" s="17"/>
      <c r="I836" s="17"/>
    </row>
    <row r="837" spans="1:9" s="18" customFormat="1" x14ac:dyDescent="0.2">
      <c r="A837" s="29"/>
      <c r="G837" s="17"/>
      <c r="H837" s="17"/>
      <c r="I837" s="17"/>
    </row>
    <row r="838" spans="1:9" s="18" customFormat="1" x14ac:dyDescent="0.2">
      <c r="A838" s="29"/>
      <c r="G838" s="17"/>
      <c r="H838" s="17"/>
      <c r="I838" s="17"/>
    </row>
    <row r="839" spans="1:9" s="18" customFormat="1" x14ac:dyDescent="0.2">
      <c r="A839" s="29"/>
      <c r="G839" s="17"/>
      <c r="H839" s="17"/>
      <c r="I839" s="17"/>
    </row>
    <row r="840" spans="1:9" s="18" customFormat="1" x14ac:dyDescent="0.2">
      <c r="A840" s="29"/>
      <c r="G840" s="17"/>
      <c r="H840" s="17"/>
      <c r="I840" s="17"/>
    </row>
    <row r="841" spans="1:9" s="18" customFormat="1" x14ac:dyDescent="0.2">
      <c r="A841" s="29"/>
      <c r="G841" s="17"/>
      <c r="H841" s="17"/>
      <c r="I841" s="17"/>
    </row>
    <row r="842" spans="1:9" s="18" customFormat="1" x14ac:dyDescent="0.2">
      <c r="A842" s="29"/>
      <c r="G842" s="17"/>
      <c r="H842" s="17"/>
      <c r="I842" s="17"/>
    </row>
    <row r="843" spans="1:9" s="18" customFormat="1" x14ac:dyDescent="0.2">
      <c r="A843" s="29"/>
      <c r="G843" s="17"/>
      <c r="H843" s="17"/>
      <c r="I843" s="17"/>
    </row>
    <row r="844" spans="1:9" s="18" customFormat="1" x14ac:dyDescent="0.2">
      <c r="A844" s="29"/>
      <c r="G844" s="17"/>
      <c r="H844" s="17"/>
      <c r="I844" s="17"/>
    </row>
    <row r="845" spans="1:9" s="18" customFormat="1" x14ac:dyDescent="0.2">
      <c r="A845" s="29"/>
      <c r="G845" s="17"/>
      <c r="H845" s="17"/>
      <c r="I845" s="17"/>
    </row>
    <row r="846" spans="1:9" s="18" customFormat="1" x14ac:dyDescent="0.2">
      <c r="A846" s="29"/>
      <c r="G846" s="17"/>
      <c r="H846" s="17"/>
      <c r="I846" s="17"/>
    </row>
    <row r="847" spans="1:9" s="18" customFormat="1" x14ac:dyDescent="0.2">
      <c r="A847" s="29"/>
      <c r="G847" s="17"/>
      <c r="H847" s="17"/>
      <c r="I847" s="17"/>
    </row>
    <row r="848" spans="1:9" s="18" customFormat="1" x14ac:dyDescent="0.2">
      <c r="A848" s="29"/>
      <c r="G848" s="17"/>
      <c r="H848" s="17"/>
      <c r="I848" s="17"/>
    </row>
    <row r="849" spans="1:9" s="18" customFormat="1" x14ac:dyDescent="0.2">
      <c r="A849" s="29"/>
      <c r="G849" s="17"/>
      <c r="H849" s="17"/>
      <c r="I849" s="17"/>
    </row>
    <row r="850" spans="1:9" s="18" customFormat="1" x14ac:dyDescent="0.2">
      <c r="A850" s="29"/>
      <c r="G850" s="17"/>
      <c r="H850" s="17"/>
      <c r="I850" s="17"/>
    </row>
    <row r="851" spans="1:9" s="18" customFormat="1" x14ac:dyDescent="0.2">
      <c r="A851" s="29"/>
      <c r="G851" s="17"/>
      <c r="H851" s="17"/>
      <c r="I851" s="17"/>
    </row>
    <row r="852" spans="1:9" s="18" customFormat="1" x14ac:dyDescent="0.2">
      <c r="A852" s="29"/>
      <c r="G852" s="17"/>
      <c r="H852" s="17"/>
      <c r="I852" s="17"/>
    </row>
    <row r="853" spans="1:9" s="18" customFormat="1" x14ac:dyDescent="0.2">
      <c r="A853" s="29"/>
      <c r="G853" s="17"/>
      <c r="H853" s="17"/>
      <c r="I853" s="17"/>
    </row>
    <row r="854" spans="1:9" s="18" customFormat="1" x14ac:dyDescent="0.2">
      <c r="A854" s="29"/>
      <c r="G854" s="17"/>
      <c r="H854" s="17"/>
      <c r="I854" s="17"/>
    </row>
    <row r="855" spans="1:9" s="18" customFormat="1" x14ac:dyDescent="0.2">
      <c r="A855" s="29"/>
      <c r="G855" s="17"/>
      <c r="H855" s="17"/>
      <c r="I855" s="17"/>
    </row>
    <row r="856" spans="1:9" s="18" customFormat="1" x14ac:dyDescent="0.2">
      <c r="A856" s="29"/>
      <c r="G856" s="17"/>
      <c r="H856" s="17"/>
      <c r="I856" s="17"/>
    </row>
    <row r="857" spans="1:9" s="18" customFormat="1" x14ac:dyDescent="0.2">
      <c r="A857" s="29"/>
      <c r="G857" s="17"/>
      <c r="H857" s="17"/>
      <c r="I857" s="17"/>
    </row>
    <row r="858" spans="1:9" s="18" customFormat="1" x14ac:dyDescent="0.2">
      <c r="A858" s="29"/>
      <c r="G858" s="17"/>
      <c r="H858" s="17"/>
      <c r="I858" s="17"/>
    </row>
    <row r="859" spans="1:9" s="18" customFormat="1" x14ac:dyDescent="0.2">
      <c r="A859" s="29"/>
      <c r="G859" s="17"/>
      <c r="H859" s="17"/>
      <c r="I859" s="17"/>
    </row>
    <row r="860" spans="1:9" s="18" customFormat="1" x14ac:dyDescent="0.2">
      <c r="A860" s="29"/>
      <c r="G860" s="17"/>
      <c r="H860" s="17"/>
      <c r="I860" s="17"/>
    </row>
    <row r="861" spans="1:9" s="18" customFormat="1" x14ac:dyDescent="0.2">
      <c r="A861" s="29"/>
      <c r="G861" s="17"/>
      <c r="H861" s="17"/>
      <c r="I861" s="17"/>
    </row>
    <row r="862" spans="1:9" s="18" customFormat="1" x14ac:dyDescent="0.2">
      <c r="A862" s="29"/>
      <c r="G862" s="17"/>
      <c r="H862" s="17"/>
      <c r="I862" s="17"/>
    </row>
    <row r="863" spans="1:9" s="18" customFormat="1" x14ac:dyDescent="0.2">
      <c r="A863" s="29"/>
      <c r="G863" s="17"/>
      <c r="H863" s="17"/>
      <c r="I863" s="17"/>
    </row>
    <row r="864" spans="1:9" s="18" customFormat="1" x14ac:dyDescent="0.2">
      <c r="A864" s="29"/>
      <c r="G864" s="17"/>
      <c r="H864" s="17"/>
      <c r="I864" s="17"/>
    </row>
    <row r="865" spans="1:9" s="18" customFormat="1" x14ac:dyDescent="0.2">
      <c r="A865" s="29"/>
      <c r="G865" s="17"/>
      <c r="H865" s="17"/>
      <c r="I865" s="17"/>
    </row>
    <row r="866" spans="1:9" s="18" customFormat="1" x14ac:dyDescent="0.2">
      <c r="A866" s="29"/>
      <c r="G866" s="17"/>
      <c r="H866" s="17"/>
      <c r="I866" s="17"/>
    </row>
    <row r="867" spans="1:9" s="18" customFormat="1" x14ac:dyDescent="0.2">
      <c r="A867" s="29"/>
      <c r="G867" s="17"/>
      <c r="H867" s="17"/>
      <c r="I867" s="17"/>
    </row>
    <row r="868" spans="1:9" s="18" customFormat="1" x14ac:dyDescent="0.2">
      <c r="A868" s="29"/>
      <c r="G868" s="17"/>
      <c r="H868" s="17"/>
      <c r="I868" s="17"/>
    </row>
    <row r="869" spans="1:9" s="18" customFormat="1" x14ac:dyDescent="0.2">
      <c r="A869" s="29"/>
      <c r="G869" s="17"/>
      <c r="H869" s="17"/>
      <c r="I869" s="17"/>
    </row>
    <row r="870" spans="1:9" s="18" customFormat="1" x14ac:dyDescent="0.2">
      <c r="A870" s="29"/>
      <c r="G870" s="17"/>
      <c r="H870" s="17"/>
      <c r="I870" s="17"/>
    </row>
    <row r="871" spans="1:9" s="18" customFormat="1" x14ac:dyDescent="0.2">
      <c r="A871" s="29"/>
      <c r="G871" s="17"/>
      <c r="H871" s="17"/>
      <c r="I871" s="17"/>
    </row>
    <row r="872" spans="1:9" s="18" customFormat="1" x14ac:dyDescent="0.2">
      <c r="A872" s="29"/>
      <c r="G872" s="17"/>
      <c r="H872" s="17"/>
      <c r="I872" s="17"/>
    </row>
    <row r="873" spans="1:9" s="18" customFormat="1" x14ac:dyDescent="0.2">
      <c r="A873" s="29"/>
      <c r="G873" s="17"/>
      <c r="H873" s="17"/>
      <c r="I873" s="17"/>
    </row>
    <row r="874" spans="1:9" s="18" customFormat="1" x14ac:dyDescent="0.2">
      <c r="A874" s="29"/>
      <c r="G874" s="17"/>
      <c r="H874" s="17"/>
      <c r="I874" s="17"/>
    </row>
    <row r="875" spans="1:9" s="18" customFormat="1" x14ac:dyDescent="0.2">
      <c r="A875" s="29"/>
      <c r="G875" s="17"/>
      <c r="H875" s="17"/>
      <c r="I875" s="17"/>
    </row>
    <row r="876" spans="1:9" s="18" customFormat="1" x14ac:dyDescent="0.2">
      <c r="A876" s="29"/>
      <c r="G876" s="17"/>
      <c r="H876" s="17"/>
      <c r="I876" s="17"/>
    </row>
    <row r="877" spans="1:9" s="18" customFormat="1" x14ac:dyDescent="0.2">
      <c r="A877" s="29"/>
      <c r="G877" s="17"/>
      <c r="H877" s="17"/>
      <c r="I877" s="17"/>
    </row>
    <row r="878" spans="1:9" s="18" customFormat="1" x14ac:dyDescent="0.2">
      <c r="A878" s="29"/>
      <c r="G878" s="17"/>
      <c r="H878" s="17"/>
      <c r="I878" s="17"/>
    </row>
    <row r="879" spans="1:9" s="18" customFormat="1" x14ac:dyDescent="0.2">
      <c r="A879" s="29"/>
      <c r="G879" s="17"/>
      <c r="H879" s="17"/>
      <c r="I879" s="17"/>
    </row>
    <row r="880" spans="1:9" s="18" customFormat="1" x14ac:dyDescent="0.2">
      <c r="A880" s="29"/>
      <c r="G880" s="17"/>
      <c r="H880" s="17"/>
      <c r="I880" s="17"/>
    </row>
    <row r="881" spans="1:9" s="18" customFormat="1" x14ac:dyDescent="0.2">
      <c r="A881" s="29"/>
      <c r="G881" s="17"/>
      <c r="H881" s="17"/>
      <c r="I881" s="17"/>
    </row>
    <row r="882" spans="1:9" s="18" customFormat="1" x14ac:dyDescent="0.2">
      <c r="A882" s="29"/>
      <c r="G882" s="17"/>
      <c r="H882" s="17"/>
      <c r="I882" s="17"/>
    </row>
    <row r="883" spans="1:9" s="18" customFormat="1" x14ac:dyDescent="0.2">
      <c r="A883" s="29"/>
      <c r="G883" s="17"/>
      <c r="H883" s="17"/>
      <c r="I883" s="17"/>
    </row>
    <row r="884" spans="1:9" s="18" customFormat="1" x14ac:dyDescent="0.2">
      <c r="A884" s="29"/>
      <c r="G884" s="17"/>
      <c r="H884" s="17"/>
      <c r="I884" s="17"/>
    </row>
    <row r="885" spans="1:9" s="18" customFormat="1" x14ac:dyDescent="0.2">
      <c r="A885" s="29"/>
      <c r="G885" s="17"/>
      <c r="H885" s="17"/>
      <c r="I885" s="17"/>
    </row>
    <row r="886" spans="1:9" s="18" customFormat="1" x14ac:dyDescent="0.2">
      <c r="A886" s="29"/>
      <c r="G886" s="17"/>
      <c r="H886" s="17"/>
      <c r="I886" s="17"/>
    </row>
    <row r="887" spans="1:9" s="18" customFormat="1" x14ac:dyDescent="0.2">
      <c r="A887" s="29"/>
      <c r="G887" s="17"/>
      <c r="H887" s="17"/>
      <c r="I887" s="17"/>
    </row>
    <row r="888" spans="1:9" s="18" customFormat="1" x14ac:dyDescent="0.2">
      <c r="A888" s="29"/>
      <c r="G888" s="17"/>
      <c r="H888" s="17"/>
      <c r="I888" s="17"/>
    </row>
    <row r="889" spans="1:9" s="18" customFormat="1" x14ac:dyDescent="0.2">
      <c r="A889" s="29"/>
      <c r="G889" s="17"/>
      <c r="H889" s="17"/>
      <c r="I889" s="17"/>
    </row>
    <row r="890" spans="1:9" s="18" customFormat="1" x14ac:dyDescent="0.2">
      <c r="A890" s="29"/>
      <c r="G890" s="17"/>
      <c r="H890" s="17"/>
      <c r="I890" s="17"/>
    </row>
    <row r="891" spans="1:9" s="18" customFormat="1" x14ac:dyDescent="0.2">
      <c r="A891" s="29"/>
      <c r="G891" s="17"/>
      <c r="H891" s="17"/>
      <c r="I891" s="17"/>
    </row>
    <row r="892" spans="1:9" s="18" customFormat="1" x14ac:dyDescent="0.2">
      <c r="A892" s="29"/>
      <c r="G892" s="17"/>
      <c r="H892" s="17"/>
      <c r="I892" s="17"/>
    </row>
    <row r="893" spans="1:9" s="18" customFormat="1" x14ac:dyDescent="0.2">
      <c r="A893" s="29"/>
      <c r="G893" s="17"/>
      <c r="H893" s="17"/>
      <c r="I893" s="17"/>
    </row>
    <row r="894" spans="1:9" s="18" customFormat="1" x14ac:dyDescent="0.2">
      <c r="A894" s="29"/>
      <c r="G894" s="17"/>
      <c r="H894" s="17"/>
      <c r="I894" s="17"/>
    </row>
    <row r="895" spans="1:9" s="18" customFormat="1" x14ac:dyDescent="0.2">
      <c r="A895" s="29"/>
      <c r="G895" s="17"/>
      <c r="H895" s="17"/>
      <c r="I895" s="17"/>
    </row>
    <row r="896" spans="1:9" s="18" customFormat="1" x14ac:dyDescent="0.2">
      <c r="A896" s="29"/>
      <c r="G896" s="17"/>
      <c r="H896" s="17"/>
      <c r="I896" s="17"/>
    </row>
    <row r="897" spans="1:9" s="18" customFormat="1" x14ac:dyDescent="0.2">
      <c r="A897" s="29"/>
      <c r="G897" s="17"/>
      <c r="H897" s="17"/>
      <c r="I897" s="17"/>
    </row>
    <row r="898" spans="1:9" s="18" customFormat="1" x14ac:dyDescent="0.2">
      <c r="A898" s="29"/>
      <c r="G898" s="17"/>
      <c r="H898" s="17"/>
      <c r="I898" s="17"/>
    </row>
    <row r="899" spans="1:9" s="18" customFormat="1" x14ac:dyDescent="0.2">
      <c r="A899" s="29"/>
      <c r="G899" s="17"/>
      <c r="H899" s="17"/>
      <c r="I899" s="17"/>
    </row>
    <row r="900" spans="1:9" s="18" customFormat="1" x14ac:dyDescent="0.2">
      <c r="A900" s="29"/>
      <c r="G900" s="17"/>
      <c r="H900" s="17"/>
      <c r="I900" s="17"/>
    </row>
    <row r="901" spans="1:9" s="18" customFormat="1" x14ac:dyDescent="0.2">
      <c r="A901" s="29"/>
      <c r="G901" s="17"/>
      <c r="H901" s="17"/>
      <c r="I901" s="17"/>
    </row>
    <row r="902" spans="1:9" s="18" customFormat="1" x14ac:dyDescent="0.2">
      <c r="A902" s="29"/>
      <c r="G902" s="17"/>
      <c r="H902" s="17"/>
      <c r="I902" s="17"/>
    </row>
    <row r="903" spans="1:9" s="18" customFormat="1" x14ac:dyDescent="0.2">
      <c r="A903" s="29"/>
      <c r="G903" s="17"/>
      <c r="H903" s="17"/>
      <c r="I903" s="17"/>
    </row>
    <row r="904" spans="1:9" s="18" customFormat="1" x14ac:dyDescent="0.2">
      <c r="A904" s="29"/>
      <c r="G904" s="17"/>
      <c r="H904" s="17"/>
      <c r="I904" s="17"/>
    </row>
    <row r="905" spans="1:9" s="18" customFormat="1" x14ac:dyDescent="0.2">
      <c r="A905" s="29"/>
      <c r="G905" s="17"/>
      <c r="H905" s="17"/>
      <c r="I905" s="17"/>
    </row>
    <row r="906" spans="1:9" s="18" customFormat="1" x14ac:dyDescent="0.2">
      <c r="A906" s="29"/>
      <c r="G906" s="17"/>
      <c r="H906" s="17"/>
      <c r="I906" s="17"/>
    </row>
    <row r="907" spans="1:9" s="18" customFormat="1" x14ac:dyDescent="0.2">
      <c r="A907" s="29"/>
      <c r="G907" s="17"/>
      <c r="H907" s="17"/>
      <c r="I907" s="17"/>
    </row>
    <row r="908" spans="1:9" s="18" customFormat="1" x14ac:dyDescent="0.2">
      <c r="A908" s="29"/>
      <c r="G908" s="17"/>
      <c r="H908" s="17"/>
      <c r="I908" s="17"/>
    </row>
    <row r="909" spans="1:9" s="18" customFormat="1" x14ac:dyDescent="0.2">
      <c r="A909" s="29"/>
      <c r="G909" s="17"/>
      <c r="H909" s="17"/>
      <c r="I909" s="17"/>
    </row>
    <row r="910" spans="1:9" s="18" customFormat="1" x14ac:dyDescent="0.2">
      <c r="A910" s="29"/>
      <c r="G910" s="17"/>
      <c r="H910" s="17"/>
      <c r="I910" s="17"/>
    </row>
    <row r="911" spans="1:9" s="18" customFormat="1" x14ac:dyDescent="0.2">
      <c r="A911" s="29"/>
      <c r="G911" s="17"/>
      <c r="H911" s="17"/>
      <c r="I911" s="17"/>
    </row>
    <row r="912" spans="1:9" s="18" customFormat="1" x14ac:dyDescent="0.2">
      <c r="A912" s="29"/>
      <c r="G912" s="17"/>
      <c r="H912" s="17"/>
      <c r="I912" s="17"/>
    </row>
    <row r="913" spans="1:9" s="18" customFormat="1" x14ac:dyDescent="0.2">
      <c r="A913" s="29"/>
      <c r="G913" s="17"/>
      <c r="H913" s="17"/>
      <c r="I913" s="17"/>
    </row>
    <row r="914" spans="1:9" s="18" customFormat="1" x14ac:dyDescent="0.2">
      <c r="A914" s="29"/>
      <c r="G914" s="17"/>
      <c r="H914" s="17"/>
      <c r="I914" s="17"/>
    </row>
    <row r="915" spans="1:9" s="18" customFormat="1" x14ac:dyDescent="0.2">
      <c r="A915" s="29"/>
      <c r="G915" s="17"/>
      <c r="H915" s="17"/>
      <c r="I915" s="17"/>
    </row>
    <row r="916" spans="1:9" s="18" customFormat="1" x14ac:dyDescent="0.2">
      <c r="A916" s="29"/>
      <c r="G916" s="17"/>
      <c r="H916" s="17"/>
      <c r="I916" s="17"/>
    </row>
    <row r="917" spans="1:9" s="18" customFormat="1" x14ac:dyDescent="0.2">
      <c r="A917" s="29"/>
      <c r="G917" s="17"/>
      <c r="H917" s="17"/>
      <c r="I917" s="17"/>
    </row>
    <row r="918" spans="1:9" s="18" customFormat="1" x14ac:dyDescent="0.2">
      <c r="A918" s="29"/>
      <c r="G918" s="17"/>
      <c r="H918" s="17"/>
      <c r="I918" s="17"/>
    </row>
    <row r="919" spans="1:9" s="18" customFormat="1" x14ac:dyDescent="0.2">
      <c r="A919" s="29"/>
      <c r="G919" s="17"/>
      <c r="H919" s="17"/>
      <c r="I919" s="17"/>
    </row>
    <row r="920" spans="1:9" s="18" customFormat="1" x14ac:dyDescent="0.2">
      <c r="A920" s="29"/>
      <c r="G920" s="17"/>
      <c r="H920" s="17"/>
      <c r="I920" s="17"/>
    </row>
    <row r="921" spans="1:9" s="18" customFormat="1" x14ac:dyDescent="0.2">
      <c r="A921" s="29"/>
      <c r="G921" s="17"/>
      <c r="H921" s="17"/>
      <c r="I921" s="17"/>
    </row>
    <row r="922" spans="1:9" s="18" customFormat="1" x14ac:dyDescent="0.2">
      <c r="A922" s="29"/>
      <c r="G922" s="17"/>
      <c r="H922" s="17"/>
      <c r="I922" s="17"/>
    </row>
    <row r="923" spans="1:9" s="18" customFormat="1" x14ac:dyDescent="0.2">
      <c r="A923" s="29"/>
      <c r="G923" s="17"/>
      <c r="H923" s="17"/>
      <c r="I923" s="17"/>
    </row>
    <row r="924" spans="1:9" s="18" customFormat="1" x14ac:dyDescent="0.2">
      <c r="A924" s="29"/>
      <c r="G924" s="17"/>
      <c r="H924" s="17"/>
      <c r="I924" s="17"/>
    </row>
    <row r="925" spans="1:9" s="18" customFormat="1" x14ac:dyDescent="0.2">
      <c r="A925" s="29"/>
      <c r="G925" s="17"/>
      <c r="H925" s="17"/>
      <c r="I925" s="17"/>
    </row>
    <row r="926" spans="1:9" s="18" customFormat="1" x14ac:dyDescent="0.2">
      <c r="A926" s="29"/>
      <c r="G926" s="17"/>
      <c r="H926" s="17"/>
      <c r="I926" s="17"/>
    </row>
    <row r="927" spans="1:9" s="18" customFormat="1" x14ac:dyDescent="0.2">
      <c r="A927" s="29"/>
      <c r="G927" s="17"/>
      <c r="H927" s="17"/>
      <c r="I927" s="17"/>
    </row>
    <row r="928" spans="1:9" s="18" customFormat="1" x14ac:dyDescent="0.2">
      <c r="A928" s="29"/>
      <c r="G928" s="17"/>
      <c r="H928" s="17"/>
      <c r="I928" s="17"/>
    </row>
    <row r="929" spans="1:9" s="18" customFormat="1" x14ac:dyDescent="0.2">
      <c r="A929" s="29"/>
      <c r="G929" s="17"/>
      <c r="H929" s="17"/>
      <c r="I929" s="17"/>
    </row>
    <row r="930" spans="1:9" s="18" customFormat="1" x14ac:dyDescent="0.2">
      <c r="A930" s="29"/>
      <c r="G930" s="17"/>
      <c r="H930" s="17"/>
      <c r="I930" s="17"/>
    </row>
    <row r="931" spans="1:9" s="18" customFormat="1" x14ac:dyDescent="0.2">
      <c r="A931" s="29"/>
      <c r="G931" s="17"/>
      <c r="H931" s="17"/>
      <c r="I931" s="17"/>
    </row>
    <row r="932" spans="1:9" s="18" customFormat="1" x14ac:dyDescent="0.2">
      <c r="A932" s="29"/>
      <c r="G932" s="17"/>
      <c r="H932" s="17"/>
      <c r="I932" s="17"/>
    </row>
    <row r="933" spans="1:9" s="18" customFormat="1" x14ac:dyDescent="0.2">
      <c r="A933" s="29"/>
      <c r="G933" s="17"/>
      <c r="H933" s="17"/>
      <c r="I933" s="17"/>
    </row>
    <row r="934" spans="1:9" s="18" customFormat="1" x14ac:dyDescent="0.2">
      <c r="A934" s="29"/>
      <c r="G934" s="17"/>
      <c r="H934" s="17"/>
      <c r="I934" s="17"/>
    </row>
    <row r="935" spans="1:9" s="18" customFormat="1" x14ac:dyDescent="0.2">
      <c r="A935" s="29"/>
      <c r="G935" s="17"/>
      <c r="H935" s="17"/>
      <c r="I935" s="17"/>
    </row>
    <row r="936" spans="1:9" s="18" customFormat="1" x14ac:dyDescent="0.2">
      <c r="A936" s="29"/>
      <c r="G936" s="17"/>
      <c r="H936" s="17"/>
      <c r="I936" s="17"/>
    </row>
    <row r="937" spans="1:9" s="18" customFormat="1" x14ac:dyDescent="0.2">
      <c r="A937" s="29"/>
      <c r="G937" s="17"/>
      <c r="H937" s="17"/>
      <c r="I937" s="17"/>
    </row>
    <row r="938" spans="1:9" s="18" customFormat="1" x14ac:dyDescent="0.2">
      <c r="A938" s="29"/>
      <c r="G938" s="17"/>
      <c r="H938" s="17"/>
      <c r="I938" s="17"/>
    </row>
    <row r="939" spans="1:9" s="18" customFormat="1" x14ac:dyDescent="0.2">
      <c r="A939" s="29"/>
      <c r="G939" s="17"/>
      <c r="H939" s="17"/>
      <c r="I939" s="17"/>
    </row>
    <row r="940" spans="1:9" s="18" customFormat="1" x14ac:dyDescent="0.2">
      <c r="A940" s="29"/>
      <c r="G940" s="17"/>
      <c r="H940" s="17"/>
      <c r="I940" s="17"/>
    </row>
    <row r="941" spans="1:9" s="18" customFormat="1" x14ac:dyDescent="0.2">
      <c r="A941" s="29"/>
      <c r="G941" s="17"/>
      <c r="H941" s="17"/>
      <c r="I941" s="17"/>
    </row>
    <row r="942" spans="1:9" s="18" customFormat="1" x14ac:dyDescent="0.2">
      <c r="A942" s="29"/>
      <c r="G942" s="17"/>
      <c r="H942" s="17"/>
      <c r="I942" s="17"/>
    </row>
    <row r="943" spans="1:9" s="18" customFormat="1" x14ac:dyDescent="0.2">
      <c r="A943" s="29"/>
      <c r="G943" s="17"/>
      <c r="H943" s="17"/>
      <c r="I943" s="17"/>
    </row>
    <row r="944" spans="1:9" s="18" customFormat="1" x14ac:dyDescent="0.2">
      <c r="A944" s="29"/>
      <c r="G944" s="17"/>
      <c r="H944" s="17"/>
      <c r="I944" s="17"/>
    </row>
    <row r="945" spans="1:9" s="18" customFormat="1" x14ac:dyDescent="0.2">
      <c r="A945" s="29"/>
      <c r="G945" s="17"/>
      <c r="H945" s="17"/>
      <c r="I945" s="17"/>
    </row>
    <row r="946" spans="1:9" s="18" customFormat="1" x14ac:dyDescent="0.2">
      <c r="A946" s="29"/>
      <c r="G946" s="17"/>
      <c r="H946" s="17"/>
      <c r="I946" s="17"/>
    </row>
    <row r="947" spans="1:9" s="18" customFormat="1" x14ac:dyDescent="0.2">
      <c r="A947" s="29"/>
      <c r="G947" s="17"/>
      <c r="H947" s="17"/>
      <c r="I947" s="17"/>
    </row>
    <row r="948" spans="1:9" s="18" customFormat="1" x14ac:dyDescent="0.2">
      <c r="A948" s="29"/>
      <c r="G948" s="17"/>
      <c r="H948" s="17"/>
      <c r="I948" s="17"/>
    </row>
    <row r="949" spans="1:9" s="18" customFormat="1" x14ac:dyDescent="0.2">
      <c r="A949" s="29"/>
      <c r="G949" s="17"/>
      <c r="H949" s="17"/>
      <c r="I949" s="17"/>
    </row>
    <row r="950" spans="1:9" s="18" customFormat="1" x14ac:dyDescent="0.2">
      <c r="A950" s="29"/>
      <c r="G950" s="17"/>
      <c r="H950" s="17"/>
      <c r="I950" s="17"/>
    </row>
    <row r="951" spans="1:9" s="18" customFormat="1" x14ac:dyDescent="0.2">
      <c r="A951" s="29"/>
      <c r="G951" s="17"/>
      <c r="H951" s="17"/>
      <c r="I951" s="17"/>
    </row>
    <row r="952" spans="1:9" s="18" customFormat="1" x14ac:dyDescent="0.2">
      <c r="A952" s="29"/>
      <c r="G952" s="17"/>
      <c r="H952" s="17"/>
      <c r="I952" s="17"/>
    </row>
    <row r="953" spans="1:9" s="18" customFormat="1" x14ac:dyDescent="0.2">
      <c r="A953" s="29"/>
      <c r="G953" s="17"/>
      <c r="H953" s="17"/>
      <c r="I953" s="17"/>
    </row>
    <row r="954" spans="1:9" s="18" customFormat="1" x14ac:dyDescent="0.2">
      <c r="A954" s="29"/>
      <c r="G954" s="17"/>
      <c r="H954" s="17"/>
      <c r="I954" s="17"/>
    </row>
    <row r="955" spans="1:9" s="18" customFormat="1" x14ac:dyDescent="0.2">
      <c r="A955" s="29"/>
      <c r="G955" s="17"/>
      <c r="H955" s="17"/>
      <c r="I955" s="17"/>
    </row>
    <row r="956" spans="1:9" s="18" customFormat="1" x14ac:dyDescent="0.2">
      <c r="A956" s="29"/>
      <c r="G956" s="17"/>
      <c r="H956" s="17"/>
      <c r="I956" s="17"/>
    </row>
    <row r="957" spans="1:9" s="18" customFormat="1" x14ac:dyDescent="0.2">
      <c r="A957" s="29"/>
      <c r="G957" s="17"/>
      <c r="H957" s="17"/>
      <c r="I957" s="17"/>
    </row>
    <row r="958" spans="1:9" s="18" customFormat="1" x14ac:dyDescent="0.2">
      <c r="A958" s="29"/>
      <c r="G958" s="17"/>
      <c r="H958" s="17"/>
      <c r="I958" s="17"/>
    </row>
    <row r="959" spans="1:9" s="18" customFormat="1" x14ac:dyDescent="0.2">
      <c r="A959" s="29"/>
      <c r="G959" s="17"/>
      <c r="H959" s="17"/>
      <c r="I959" s="17"/>
    </row>
    <row r="960" spans="1:9" s="18" customFormat="1" x14ac:dyDescent="0.2">
      <c r="A960" s="29"/>
      <c r="G960" s="17"/>
      <c r="H960" s="17"/>
      <c r="I960" s="17"/>
    </row>
    <row r="961" spans="1:9" s="18" customFormat="1" x14ac:dyDescent="0.2">
      <c r="A961" s="29"/>
      <c r="G961" s="17"/>
      <c r="H961" s="17"/>
      <c r="I961" s="17"/>
    </row>
    <row r="962" spans="1:9" s="18" customFormat="1" x14ac:dyDescent="0.2">
      <c r="A962" s="29"/>
      <c r="G962" s="17"/>
      <c r="H962" s="17"/>
      <c r="I962" s="17"/>
    </row>
    <row r="963" spans="1:9" s="18" customFormat="1" x14ac:dyDescent="0.2">
      <c r="A963" s="29"/>
      <c r="G963" s="17"/>
      <c r="H963" s="17"/>
      <c r="I963" s="17"/>
    </row>
    <row r="964" spans="1:9" s="18" customFormat="1" x14ac:dyDescent="0.2">
      <c r="A964" s="29"/>
      <c r="G964" s="17"/>
      <c r="H964" s="17"/>
      <c r="I964" s="17"/>
    </row>
    <row r="965" spans="1:9" s="18" customFormat="1" x14ac:dyDescent="0.2">
      <c r="A965" s="29"/>
      <c r="G965" s="17"/>
      <c r="H965" s="17"/>
      <c r="I965" s="17"/>
    </row>
    <row r="966" spans="1:9" s="18" customFormat="1" x14ac:dyDescent="0.2">
      <c r="A966" s="29"/>
      <c r="G966" s="17"/>
      <c r="H966" s="17"/>
      <c r="I966" s="17"/>
    </row>
    <row r="967" spans="1:9" s="18" customFormat="1" x14ac:dyDescent="0.2">
      <c r="A967" s="29"/>
      <c r="G967" s="17"/>
      <c r="H967" s="17"/>
      <c r="I967" s="17"/>
    </row>
    <row r="968" spans="1:9" s="18" customFormat="1" x14ac:dyDescent="0.2">
      <c r="A968" s="29"/>
      <c r="G968" s="17"/>
      <c r="H968" s="17"/>
      <c r="I968" s="17"/>
    </row>
    <row r="969" spans="1:9" s="18" customFormat="1" x14ac:dyDescent="0.2">
      <c r="A969" s="29"/>
      <c r="G969" s="17"/>
      <c r="H969" s="17"/>
      <c r="I969" s="17"/>
    </row>
    <row r="970" spans="1:9" s="18" customFormat="1" x14ac:dyDescent="0.2">
      <c r="A970" s="29"/>
      <c r="G970" s="17"/>
      <c r="H970" s="17"/>
      <c r="I970" s="17"/>
    </row>
    <row r="971" spans="1:9" s="18" customFormat="1" x14ac:dyDescent="0.2">
      <c r="A971" s="29"/>
      <c r="G971" s="17"/>
      <c r="H971" s="17"/>
      <c r="I971" s="17"/>
    </row>
    <row r="972" spans="1:9" s="18" customFormat="1" x14ac:dyDescent="0.2">
      <c r="A972" s="29"/>
      <c r="G972" s="17"/>
      <c r="H972" s="17"/>
      <c r="I972" s="17"/>
    </row>
    <row r="973" spans="1:9" s="18" customFormat="1" x14ac:dyDescent="0.2">
      <c r="A973" s="29"/>
      <c r="G973" s="17"/>
      <c r="H973" s="17"/>
      <c r="I973" s="17"/>
    </row>
    <row r="974" spans="1:9" s="18" customFormat="1" x14ac:dyDescent="0.2">
      <c r="A974" s="29"/>
      <c r="G974" s="17"/>
      <c r="H974" s="17"/>
      <c r="I974" s="17"/>
    </row>
    <row r="975" spans="1:9" s="18" customFormat="1" x14ac:dyDescent="0.2">
      <c r="A975" s="29"/>
      <c r="G975" s="17"/>
      <c r="H975" s="17"/>
      <c r="I975" s="17"/>
    </row>
    <row r="976" spans="1:9" s="18" customFormat="1" x14ac:dyDescent="0.2">
      <c r="A976" s="29"/>
      <c r="G976" s="17"/>
      <c r="H976" s="17"/>
      <c r="I976" s="17"/>
    </row>
    <row r="977" spans="1:9" s="18" customFormat="1" x14ac:dyDescent="0.2">
      <c r="A977" s="29"/>
      <c r="G977" s="17"/>
      <c r="H977" s="17"/>
      <c r="I977" s="17"/>
    </row>
    <row r="978" spans="1:9" s="18" customFormat="1" x14ac:dyDescent="0.2">
      <c r="A978" s="29"/>
      <c r="G978" s="17"/>
      <c r="H978" s="17"/>
      <c r="I978" s="17"/>
    </row>
    <row r="979" spans="1:9" s="18" customFormat="1" x14ac:dyDescent="0.2">
      <c r="A979" s="29"/>
      <c r="G979" s="17"/>
      <c r="H979" s="17"/>
      <c r="I979" s="17"/>
    </row>
    <row r="980" spans="1:9" s="18" customFormat="1" x14ac:dyDescent="0.2">
      <c r="A980" s="29"/>
      <c r="G980" s="17"/>
      <c r="H980" s="17"/>
      <c r="I980" s="17"/>
    </row>
    <row r="981" spans="1:9" s="18" customFormat="1" x14ac:dyDescent="0.2">
      <c r="A981" s="29"/>
      <c r="G981" s="17"/>
      <c r="H981" s="17"/>
      <c r="I981" s="17"/>
    </row>
    <row r="982" spans="1:9" s="18" customFormat="1" x14ac:dyDescent="0.2">
      <c r="A982" s="29"/>
      <c r="G982" s="17"/>
      <c r="H982" s="17"/>
      <c r="I982" s="17"/>
    </row>
    <row r="983" spans="1:9" s="18" customFormat="1" x14ac:dyDescent="0.2">
      <c r="A983" s="29"/>
      <c r="G983" s="17"/>
      <c r="H983" s="17"/>
      <c r="I983" s="17"/>
    </row>
    <row r="984" spans="1:9" s="18" customFormat="1" x14ac:dyDescent="0.2">
      <c r="A984" s="29"/>
      <c r="G984" s="17"/>
      <c r="H984" s="17"/>
      <c r="I984" s="17"/>
    </row>
    <row r="985" spans="1:9" s="18" customFormat="1" x14ac:dyDescent="0.2">
      <c r="A985" s="29"/>
      <c r="G985" s="17"/>
      <c r="H985" s="17"/>
      <c r="I985" s="17"/>
    </row>
    <row r="986" spans="1:9" s="18" customFormat="1" x14ac:dyDescent="0.2">
      <c r="A986" s="29"/>
      <c r="G986" s="17"/>
      <c r="H986" s="17"/>
      <c r="I986" s="17"/>
    </row>
    <row r="987" spans="1:9" s="18" customFormat="1" x14ac:dyDescent="0.2">
      <c r="A987" s="29"/>
      <c r="G987" s="17"/>
      <c r="H987" s="17"/>
      <c r="I987" s="17"/>
    </row>
    <row r="988" spans="1:9" s="18" customFormat="1" x14ac:dyDescent="0.2">
      <c r="A988" s="29"/>
      <c r="G988" s="17"/>
      <c r="H988" s="17"/>
      <c r="I988" s="17"/>
    </row>
    <row r="989" spans="1:9" s="18" customFormat="1" x14ac:dyDescent="0.2">
      <c r="A989" s="29"/>
      <c r="G989" s="17"/>
      <c r="H989" s="17"/>
      <c r="I989" s="17"/>
    </row>
    <row r="990" spans="1:9" s="18" customFormat="1" x14ac:dyDescent="0.2">
      <c r="A990" s="29"/>
      <c r="G990" s="17"/>
      <c r="H990" s="17"/>
      <c r="I990" s="17"/>
    </row>
    <row r="991" spans="1:9" s="18" customFormat="1" x14ac:dyDescent="0.2">
      <c r="A991" s="29"/>
      <c r="G991" s="17"/>
      <c r="H991" s="17"/>
      <c r="I991" s="17"/>
    </row>
    <row r="992" spans="1:9" s="18" customFormat="1" x14ac:dyDescent="0.2">
      <c r="A992" s="29"/>
      <c r="G992" s="17"/>
      <c r="H992" s="17"/>
      <c r="I992" s="17"/>
    </row>
    <row r="993" spans="1:9" s="18" customFormat="1" x14ac:dyDescent="0.2">
      <c r="A993" s="29"/>
      <c r="G993" s="17"/>
      <c r="H993" s="17"/>
      <c r="I993" s="17"/>
    </row>
    <row r="994" spans="1:9" s="18" customFormat="1" x14ac:dyDescent="0.2">
      <c r="A994" s="29"/>
      <c r="G994" s="17"/>
      <c r="H994" s="17"/>
      <c r="I994" s="17"/>
    </row>
    <row r="995" spans="1:9" s="18" customFormat="1" x14ac:dyDescent="0.2">
      <c r="A995" s="29"/>
      <c r="G995" s="17"/>
      <c r="H995" s="17"/>
      <c r="I995" s="17"/>
    </row>
    <row r="996" spans="1:9" s="18" customFormat="1" x14ac:dyDescent="0.2">
      <c r="A996" s="29"/>
      <c r="G996" s="17"/>
      <c r="H996" s="17"/>
      <c r="I996" s="17"/>
    </row>
    <row r="997" spans="1:9" s="18" customFormat="1" x14ac:dyDescent="0.2">
      <c r="A997" s="29"/>
      <c r="G997" s="17"/>
      <c r="H997" s="17"/>
      <c r="I997" s="17"/>
    </row>
    <row r="998" spans="1:9" s="18" customFormat="1" x14ac:dyDescent="0.2">
      <c r="A998" s="29"/>
      <c r="G998" s="17"/>
      <c r="H998" s="17"/>
      <c r="I998" s="17"/>
    </row>
    <row r="999" spans="1:9" s="18" customFormat="1" x14ac:dyDescent="0.2">
      <c r="A999" s="29"/>
      <c r="G999" s="17"/>
      <c r="H999" s="17"/>
      <c r="I999" s="17"/>
    </row>
    <row r="1000" spans="1:9" s="18" customFormat="1" x14ac:dyDescent="0.2">
      <c r="A1000" s="29"/>
      <c r="G1000" s="17"/>
      <c r="H1000" s="17"/>
      <c r="I1000" s="17"/>
    </row>
    <row r="1001" spans="1:9" s="18" customFormat="1" x14ac:dyDescent="0.2">
      <c r="A1001" s="29"/>
      <c r="G1001" s="17"/>
      <c r="H1001" s="17"/>
      <c r="I1001" s="17"/>
    </row>
    <row r="1002" spans="1:9" s="18" customFormat="1" x14ac:dyDescent="0.2">
      <c r="A1002" s="29"/>
      <c r="G1002" s="17"/>
      <c r="H1002" s="17"/>
      <c r="I1002" s="17"/>
    </row>
    <row r="1003" spans="1:9" s="18" customFormat="1" x14ac:dyDescent="0.2">
      <c r="A1003" s="29"/>
      <c r="G1003" s="17"/>
      <c r="H1003" s="17"/>
      <c r="I1003" s="17"/>
    </row>
    <row r="1004" spans="1:9" s="18" customFormat="1" x14ac:dyDescent="0.2">
      <c r="A1004" s="29"/>
      <c r="G1004" s="17"/>
      <c r="H1004" s="17"/>
      <c r="I1004" s="17"/>
    </row>
    <row r="1005" spans="1:9" s="18" customFormat="1" x14ac:dyDescent="0.2">
      <c r="A1005" s="29"/>
      <c r="G1005" s="17"/>
      <c r="H1005" s="17"/>
      <c r="I1005" s="17"/>
    </row>
    <row r="1006" spans="1:9" s="18" customFormat="1" x14ac:dyDescent="0.2">
      <c r="A1006" s="29"/>
      <c r="G1006" s="17"/>
      <c r="H1006" s="17"/>
      <c r="I1006" s="17"/>
    </row>
    <row r="1007" spans="1:9" s="18" customFormat="1" x14ac:dyDescent="0.2">
      <c r="A1007" s="29"/>
      <c r="G1007" s="17"/>
      <c r="H1007" s="17"/>
      <c r="I1007" s="17"/>
    </row>
    <row r="1008" spans="1:9" s="18" customFormat="1" x14ac:dyDescent="0.2">
      <c r="A1008" s="29"/>
      <c r="G1008" s="17"/>
      <c r="H1008" s="17"/>
      <c r="I1008" s="17"/>
    </row>
    <row r="1009" spans="1:9" s="18" customFormat="1" x14ac:dyDescent="0.2">
      <c r="A1009" s="29"/>
      <c r="G1009" s="17"/>
      <c r="H1009" s="17"/>
      <c r="I1009" s="17"/>
    </row>
    <row r="1010" spans="1:9" s="18" customFormat="1" x14ac:dyDescent="0.2">
      <c r="A1010" s="29"/>
      <c r="G1010" s="17"/>
      <c r="H1010" s="17"/>
      <c r="I1010" s="17"/>
    </row>
    <row r="1011" spans="1:9" s="18" customFormat="1" x14ac:dyDescent="0.2">
      <c r="A1011" s="29"/>
      <c r="G1011" s="17"/>
      <c r="H1011" s="17"/>
      <c r="I1011" s="17"/>
    </row>
    <row r="1012" spans="1:9" s="18" customFormat="1" x14ac:dyDescent="0.2">
      <c r="A1012" s="29"/>
      <c r="G1012" s="17"/>
      <c r="H1012" s="17"/>
      <c r="I1012" s="17"/>
    </row>
    <row r="1013" spans="1:9" s="18" customFormat="1" x14ac:dyDescent="0.2">
      <c r="A1013" s="29"/>
      <c r="G1013" s="17"/>
      <c r="H1013" s="17"/>
      <c r="I1013" s="17"/>
    </row>
    <row r="1014" spans="1:9" s="18" customFormat="1" x14ac:dyDescent="0.2">
      <c r="A1014" s="29"/>
      <c r="G1014" s="17"/>
      <c r="H1014" s="17"/>
      <c r="I1014" s="17"/>
    </row>
    <row r="1015" spans="1:9" s="18" customFormat="1" x14ac:dyDescent="0.2">
      <c r="A1015" s="29"/>
      <c r="G1015" s="17"/>
      <c r="H1015" s="17"/>
      <c r="I1015" s="17"/>
    </row>
    <row r="1016" spans="1:9" s="18" customFormat="1" x14ac:dyDescent="0.2">
      <c r="A1016" s="29"/>
      <c r="G1016" s="17"/>
      <c r="H1016" s="17"/>
      <c r="I1016" s="17"/>
    </row>
    <row r="1017" spans="1:9" s="18" customFormat="1" x14ac:dyDescent="0.2">
      <c r="A1017" s="29"/>
      <c r="G1017" s="17"/>
      <c r="H1017" s="17"/>
      <c r="I1017" s="17"/>
    </row>
    <row r="1018" spans="1:9" s="18" customFormat="1" x14ac:dyDescent="0.2">
      <c r="A1018" s="29"/>
      <c r="G1018" s="17"/>
      <c r="H1018" s="17"/>
      <c r="I1018" s="17"/>
    </row>
    <row r="1019" spans="1:9" s="18" customFormat="1" x14ac:dyDescent="0.2">
      <c r="A1019" s="29"/>
      <c r="G1019" s="17"/>
      <c r="H1019" s="17"/>
      <c r="I1019" s="17"/>
    </row>
    <row r="1020" spans="1:9" s="18" customFormat="1" x14ac:dyDescent="0.2">
      <c r="A1020" s="29"/>
      <c r="G1020" s="17"/>
      <c r="H1020" s="17"/>
      <c r="I1020" s="17"/>
    </row>
    <row r="1021" spans="1:9" s="18" customFormat="1" x14ac:dyDescent="0.2">
      <c r="A1021" s="29"/>
      <c r="G1021" s="17"/>
      <c r="H1021" s="17"/>
      <c r="I1021" s="17"/>
    </row>
    <row r="1022" spans="1:9" s="18" customFormat="1" x14ac:dyDescent="0.2">
      <c r="A1022" s="29"/>
      <c r="G1022" s="17"/>
      <c r="H1022" s="17"/>
      <c r="I1022" s="17"/>
    </row>
    <row r="1023" spans="1:9" s="18" customFormat="1" x14ac:dyDescent="0.2">
      <c r="A1023" s="29"/>
      <c r="G1023" s="17"/>
      <c r="H1023" s="17"/>
      <c r="I1023" s="17"/>
    </row>
    <row r="1024" spans="1:9" s="18" customFormat="1" x14ac:dyDescent="0.2">
      <c r="A1024" s="29"/>
      <c r="G1024" s="17"/>
      <c r="H1024" s="17"/>
      <c r="I1024" s="17"/>
    </row>
    <row r="1025" spans="1:9" s="18" customFormat="1" x14ac:dyDescent="0.2">
      <c r="A1025" s="29"/>
      <c r="G1025" s="17"/>
      <c r="H1025" s="17"/>
      <c r="I1025" s="17"/>
    </row>
    <row r="1026" spans="1:9" s="18" customFormat="1" x14ac:dyDescent="0.2">
      <c r="A1026" s="29"/>
      <c r="G1026" s="17"/>
      <c r="H1026" s="17"/>
      <c r="I1026" s="17"/>
    </row>
    <row r="1027" spans="1:9" s="18" customFormat="1" x14ac:dyDescent="0.2">
      <c r="A1027" s="29"/>
      <c r="G1027" s="17"/>
      <c r="H1027" s="17"/>
      <c r="I1027" s="17"/>
    </row>
    <row r="1028" spans="1:9" s="18" customFormat="1" x14ac:dyDescent="0.2">
      <c r="A1028" s="29"/>
      <c r="G1028" s="17"/>
      <c r="H1028" s="17"/>
      <c r="I1028" s="17"/>
    </row>
    <row r="1029" spans="1:9" s="18" customFormat="1" x14ac:dyDescent="0.2">
      <c r="A1029" s="29"/>
      <c r="G1029" s="17"/>
      <c r="H1029" s="17"/>
      <c r="I1029" s="17"/>
    </row>
    <row r="1030" spans="1:9" s="18" customFormat="1" x14ac:dyDescent="0.2">
      <c r="A1030" s="29"/>
      <c r="G1030" s="17"/>
      <c r="H1030" s="17"/>
      <c r="I1030" s="17"/>
    </row>
    <row r="1031" spans="1:9" s="18" customFormat="1" x14ac:dyDescent="0.2">
      <c r="A1031" s="29"/>
      <c r="G1031" s="17"/>
      <c r="H1031" s="17"/>
      <c r="I1031" s="17"/>
    </row>
    <row r="1032" spans="1:9" s="18" customFormat="1" x14ac:dyDescent="0.2">
      <c r="A1032" s="29"/>
      <c r="G1032" s="17"/>
      <c r="H1032" s="17"/>
      <c r="I1032" s="17"/>
    </row>
    <row r="1033" spans="1:9" s="18" customFormat="1" x14ac:dyDescent="0.2">
      <c r="A1033" s="29"/>
      <c r="G1033" s="17"/>
      <c r="H1033" s="17"/>
      <c r="I1033" s="17"/>
    </row>
    <row r="1034" spans="1:9" s="18" customFormat="1" x14ac:dyDescent="0.2">
      <c r="A1034" s="29"/>
      <c r="G1034" s="17"/>
      <c r="H1034" s="17"/>
      <c r="I1034" s="17"/>
    </row>
    <row r="1035" spans="1:9" s="18" customFormat="1" x14ac:dyDescent="0.2">
      <c r="A1035" s="29"/>
      <c r="G1035" s="17"/>
      <c r="H1035" s="17"/>
      <c r="I1035" s="17"/>
    </row>
    <row r="1036" spans="1:9" s="18" customFormat="1" x14ac:dyDescent="0.2">
      <c r="A1036" s="29"/>
      <c r="G1036" s="17"/>
      <c r="H1036" s="17"/>
      <c r="I1036" s="17"/>
    </row>
    <row r="1037" spans="1:9" s="18" customFormat="1" x14ac:dyDescent="0.2">
      <c r="A1037" s="29"/>
      <c r="G1037" s="17"/>
      <c r="H1037" s="17"/>
      <c r="I1037" s="17"/>
    </row>
    <row r="1038" spans="1:9" s="18" customFormat="1" x14ac:dyDescent="0.2">
      <c r="A1038" s="29"/>
      <c r="G1038" s="17"/>
      <c r="H1038" s="17"/>
      <c r="I1038" s="17"/>
    </row>
    <row r="1039" spans="1:9" s="18" customFormat="1" x14ac:dyDescent="0.2">
      <c r="A1039" s="29"/>
      <c r="G1039" s="17"/>
      <c r="H1039" s="17"/>
      <c r="I1039" s="17"/>
    </row>
    <row r="1040" spans="1:9" s="18" customFormat="1" x14ac:dyDescent="0.2">
      <c r="A1040" s="29"/>
      <c r="G1040" s="17"/>
      <c r="H1040" s="17"/>
      <c r="I1040" s="17"/>
    </row>
    <row r="1041" spans="1:9" s="18" customFormat="1" x14ac:dyDescent="0.2">
      <c r="A1041" s="29"/>
      <c r="G1041" s="17"/>
      <c r="H1041" s="17"/>
      <c r="I1041" s="17"/>
    </row>
    <row r="1042" spans="1:9" s="18" customFormat="1" x14ac:dyDescent="0.2">
      <c r="A1042" s="29"/>
      <c r="G1042" s="17"/>
      <c r="H1042" s="17"/>
      <c r="I1042" s="17"/>
    </row>
    <row r="1043" spans="1:9" s="18" customFormat="1" x14ac:dyDescent="0.2">
      <c r="A1043" s="29"/>
      <c r="G1043" s="17"/>
      <c r="H1043" s="17"/>
      <c r="I1043" s="17"/>
    </row>
    <row r="1044" spans="1:9" s="18" customFormat="1" x14ac:dyDescent="0.2">
      <c r="A1044" s="29"/>
      <c r="G1044" s="17"/>
      <c r="H1044" s="17"/>
      <c r="I1044" s="17"/>
    </row>
    <row r="1045" spans="1:9" s="18" customFormat="1" x14ac:dyDescent="0.2">
      <c r="A1045" s="29"/>
      <c r="G1045" s="17"/>
      <c r="H1045" s="17"/>
      <c r="I1045" s="17"/>
    </row>
    <row r="1046" spans="1:9" s="18" customFormat="1" x14ac:dyDescent="0.2">
      <c r="A1046" s="29"/>
      <c r="G1046" s="17"/>
      <c r="H1046" s="17"/>
      <c r="I1046" s="17"/>
    </row>
    <row r="1047" spans="1:9" s="18" customFormat="1" x14ac:dyDescent="0.2">
      <c r="A1047" s="29"/>
      <c r="G1047" s="17"/>
      <c r="H1047" s="17"/>
      <c r="I1047" s="17"/>
    </row>
    <row r="1048" spans="1:9" s="18" customFormat="1" x14ac:dyDescent="0.2">
      <c r="A1048" s="29"/>
      <c r="G1048" s="17"/>
      <c r="H1048" s="17"/>
      <c r="I1048" s="17"/>
    </row>
    <row r="1049" spans="1:9" s="18" customFormat="1" x14ac:dyDescent="0.2">
      <c r="A1049" s="29"/>
      <c r="G1049" s="17"/>
      <c r="H1049" s="17"/>
      <c r="I1049" s="17"/>
    </row>
    <row r="1050" spans="1:9" s="18" customFormat="1" x14ac:dyDescent="0.2">
      <c r="A1050" s="29"/>
      <c r="G1050" s="17"/>
      <c r="H1050" s="17"/>
      <c r="I1050" s="17"/>
    </row>
    <row r="1051" spans="1:9" s="18" customFormat="1" x14ac:dyDescent="0.2">
      <c r="A1051" s="29"/>
      <c r="G1051" s="17"/>
      <c r="H1051" s="17"/>
      <c r="I1051" s="17"/>
    </row>
    <row r="1052" spans="1:9" s="18" customFormat="1" x14ac:dyDescent="0.2">
      <c r="A1052" s="29"/>
      <c r="G1052" s="17"/>
      <c r="H1052" s="17"/>
      <c r="I1052" s="17"/>
    </row>
    <row r="1053" spans="1:9" s="18" customFormat="1" x14ac:dyDescent="0.2">
      <c r="A1053" s="29"/>
      <c r="G1053" s="17"/>
      <c r="H1053" s="17"/>
      <c r="I1053" s="17"/>
    </row>
    <row r="1054" spans="1:9" s="18" customFormat="1" x14ac:dyDescent="0.2">
      <c r="A1054" s="29"/>
      <c r="G1054" s="17"/>
      <c r="H1054" s="17"/>
      <c r="I1054" s="17"/>
    </row>
    <row r="1055" spans="1:9" s="18" customFormat="1" x14ac:dyDescent="0.2">
      <c r="A1055" s="29"/>
      <c r="G1055" s="17"/>
      <c r="H1055" s="17"/>
      <c r="I1055" s="17"/>
    </row>
    <row r="1056" spans="1:9" s="18" customFormat="1" x14ac:dyDescent="0.2">
      <c r="A1056" s="29"/>
      <c r="G1056" s="17"/>
      <c r="H1056" s="17"/>
      <c r="I1056" s="17"/>
    </row>
    <row r="1057" spans="1:9" s="18" customFormat="1" x14ac:dyDescent="0.2">
      <c r="A1057" s="29"/>
      <c r="G1057" s="17"/>
      <c r="H1057" s="17"/>
      <c r="I1057" s="17"/>
    </row>
    <row r="1058" spans="1:9" s="18" customFormat="1" x14ac:dyDescent="0.2">
      <c r="A1058" s="29"/>
      <c r="G1058" s="17"/>
      <c r="H1058" s="17"/>
      <c r="I1058" s="17"/>
    </row>
    <row r="1059" spans="1:9" s="18" customFormat="1" x14ac:dyDescent="0.2">
      <c r="A1059" s="29"/>
      <c r="G1059" s="17"/>
      <c r="H1059" s="17"/>
      <c r="I1059" s="17"/>
    </row>
    <row r="1060" spans="1:9" s="18" customFormat="1" x14ac:dyDescent="0.2">
      <c r="A1060" s="29"/>
      <c r="G1060" s="17"/>
      <c r="H1060" s="17"/>
      <c r="I1060" s="17"/>
    </row>
    <row r="1061" spans="1:9" s="18" customFormat="1" x14ac:dyDescent="0.2">
      <c r="A1061" s="29"/>
      <c r="G1061" s="17"/>
      <c r="H1061" s="17"/>
      <c r="I1061" s="17"/>
    </row>
    <row r="1062" spans="1:9" s="18" customFormat="1" x14ac:dyDescent="0.2">
      <c r="A1062" s="29"/>
      <c r="G1062" s="17"/>
      <c r="H1062" s="17"/>
      <c r="I1062" s="17"/>
    </row>
    <row r="1063" spans="1:9" s="18" customFormat="1" x14ac:dyDescent="0.2">
      <c r="A1063" s="29"/>
      <c r="G1063" s="17"/>
      <c r="H1063" s="17"/>
      <c r="I1063" s="17"/>
    </row>
    <row r="1064" spans="1:9" s="18" customFormat="1" x14ac:dyDescent="0.2">
      <c r="A1064" s="29"/>
      <c r="G1064" s="17"/>
      <c r="H1064" s="17"/>
      <c r="I1064" s="17"/>
    </row>
    <row r="1065" spans="1:9" s="18" customFormat="1" x14ac:dyDescent="0.2">
      <c r="A1065" s="29"/>
      <c r="G1065" s="17"/>
      <c r="H1065" s="17"/>
      <c r="I1065" s="17"/>
    </row>
    <row r="1066" spans="1:9" s="18" customFormat="1" x14ac:dyDescent="0.2">
      <c r="A1066" s="29"/>
      <c r="G1066" s="17"/>
      <c r="H1066" s="17"/>
      <c r="I1066" s="17"/>
    </row>
    <row r="1067" spans="1:9" s="18" customFormat="1" x14ac:dyDescent="0.2">
      <c r="A1067" s="29"/>
      <c r="G1067" s="17"/>
      <c r="H1067" s="17"/>
      <c r="I1067" s="17"/>
    </row>
    <row r="1068" spans="1:9" s="18" customFormat="1" x14ac:dyDescent="0.2">
      <c r="A1068" s="29"/>
      <c r="G1068" s="17"/>
      <c r="H1068" s="17"/>
      <c r="I1068" s="17"/>
    </row>
    <row r="1069" spans="1:9" s="18" customFormat="1" x14ac:dyDescent="0.2">
      <c r="A1069" s="29"/>
      <c r="G1069" s="17"/>
      <c r="H1069" s="17"/>
      <c r="I1069" s="17"/>
    </row>
    <row r="1070" spans="1:9" s="18" customFormat="1" x14ac:dyDescent="0.2">
      <c r="A1070" s="29"/>
      <c r="G1070" s="17"/>
      <c r="H1070" s="17"/>
      <c r="I1070" s="17"/>
    </row>
    <row r="1071" spans="1:9" s="18" customFormat="1" x14ac:dyDescent="0.2">
      <c r="A1071" s="29"/>
      <c r="G1071" s="17"/>
      <c r="H1071" s="17"/>
      <c r="I1071" s="17"/>
    </row>
    <row r="1072" spans="1:9" s="18" customFormat="1" x14ac:dyDescent="0.2">
      <c r="A1072" s="29"/>
      <c r="G1072" s="17"/>
      <c r="H1072" s="17"/>
      <c r="I1072" s="17"/>
    </row>
    <row r="1073" spans="1:9" s="18" customFormat="1" x14ac:dyDescent="0.2">
      <c r="A1073" s="29"/>
      <c r="G1073" s="17"/>
      <c r="H1073" s="17"/>
      <c r="I1073" s="17"/>
    </row>
    <row r="1074" spans="1:9" s="18" customFormat="1" x14ac:dyDescent="0.2">
      <c r="A1074" s="29"/>
      <c r="G1074" s="17"/>
      <c r="H1074" s="17"/>
      <c r="I1074" s="17"/>
    </row>
    <row r="1075" spans="1:9" s="18" customFormat="1" x14ac:dyDescent="0.2">
      <c r="A1075" s="29"/>
      <c r="G1075" s="17"/>
      <c r="H1075" s="17"/>
      <c r="I1075" s="17"/>
    </row>
    <row r="1076" spans="1:9" s="18" customFormat="1" x14ac:dyDescent="0.2">
      <c r="A1076" s="29"/>
      <c r="G1076" s="17"/>
      <c r="H1076" s="17"/>
      <c r="I1076" s="17"/>
    </row>
    <row r="1077" spans="1:9" s="18" customFormat="1" x14ac:dyDescent="0.2">
      <c r="A1077" s="29"/>
      <c r="G1077" s="17"/>
      <c r="H1077" s="17"/>
      <c r="I1077" s="17"/>
    </row>
    <row r="1078" spans="1:9" s="18" customFormat="1" x14ac:dyDescent="0.2">
      <c r="A1078" s="29"/>
      <c r="G1078" s="17"/>
      <c r="H1078" s="17"/>
      <c r="I1078" s="17"/>
    </row>
    <row r="1079" spans="1:9" s="18" customFormat="1" x14ac:dyDescent="0.2">
      <c r="A1079" s="29"/>
      <c r="G1079" s="17"/>
      <c r="H1079" s="17"/>
      <c r="I1079" s="17"/>
    </row>
    <row r="1080" spans="1:9" s="18" customFormat="1" x14ac:dyDescent="0.2">
      <c r="A1080" s="29"/>
      <c r="G1080" s="17"/>
      <c r="H1080" s="17"/>
      <c r="I1080" s="17"/>
    </row>
    <row r="1081" spans="1:9" s="18" customFormat="1" x14ac:dyDescent="0.2">
      <c r="A1081" s="29"/>
      <c r="G1081" s="17"/>
      <c r="H1081" s="17"/>
      <c r="I1081" s="17"/>
    </row>
    <row r="1082" spans="1:9" s="18" customFormat="1" x14ac:dyDescent="0.2">
      <c r="A1082" s="29"/>
      <c r="G1082" s="17"/>
      <c r="H1082" s="17"/>
      <c r="I1082" s="17"/>
    </row>
    <row r="1083" spans="1:9" s="18" customFormat="1" x14ac:dyDescent="0.2">
      <c r="A1083" s="29"/>
      <c r="G1083" s="17"/>
      <c r="H1083" s="17"/>
      <c r="I1083" s="17"/>
    </row>
    <row r="1084" spans="1:9" s="18" customFormat="1" x14ac:dyDescent="0.2">
      <c r="A1084" s="29"/>
      <c r="G1084" s="17"/>
      <c r="H1084" s="17"/>
      <c r="I1084" s="17"/>
    </row>
    <row r="1085" spans="1:9" s="18" customFormat="1" x14ac:dyDescent="0.2">
      <c r="A1085" s="29"/>
      <c r="G1085" s="17"/>
      <c r="H1085" s="17"/>
      <c r="I1085" s="17"/>
    </row>
    <row r="1086" spans="1:9" s="18" customFormat="1" x14ac:dyDescent="0.2">
      <c r="A1086" s="29"/>
      <c r="G1086" s="17"/>
      <c r="H1086" s="17"/>
      <c r="I1086" s="17"/>
    </row>
    <row r="1087" spans="1:9" s="18" customFormat="1" x14ac:dyDescent="0.2">
      <c r="A1087" s="29"/>
      <c r="G1087" s="17"/>
      <c r="H1087" s="17"/>
      <c r="I1087" s="17"/>
    </row>
    <row r="1088" spans="1:9" s="18" customFormat="1" x14ac:dyDescent="0.2">
      <c r="A1088" s="29"/>
      <c r="G1088" s="17"/>
      <c r="H1088" s="17"/>
      <c r="I1088" s="17"/>
    </row>
    <row r="1089" spans="1:9" s="18" customFormat="1" x14ac:dyDescent="0.2">
      <c r="A1089" s="29"/>
      <c r="G1089" s="17"/>
      <c r="H1089" s="17"/>
      <c r="I1089" s="17"/>
    </row>
    <row r="1090" spans="1:9" s="18" customFormat="1" x14ac:dyDescent="0.2">
      <c r="A1090" s="29"/>
      <c r="G1090" s="17"/>
      <c r="H1090" s="17"/>
      <c r="I1090" s="17"/>
    </row>
    <row r="1091" spans="1:9" s="18" customFormat="1" x14ac:dyDescent="0.2">
      <c r="A1091" s="29"/>
      <c r="G1091" s="17"/>
      <c r="H1091" s="17"/>
      <c r="I1091" s="17"/>
    </row>
    <row r="1092" spans="1:9" s="18" customFormat="1" x14ac:dyDescent="0.2">
      <c r="A1092" s="29"/>
      <c r="G1092" s="17"/>
      <c r="H1092" s="17"/>
      <c r="I1092" s="17"/>
    </row>
    <row r="1093" spans="1:9" s="18" customFormat="1" x14ac:dyDescent="0.2">
      <c r="A1093" s="29"/>
      <c r="G1093" s="17"/>
      <c r="H1093" s="17"/>
      <c r="I1093" s="17"/>
    </row>
    <row r="1094" spans="1:9" s="18" customFormat="1" x14ac:dyDescent="0.2">
      <c r="A1094" s="29"/>
      <c r="G1094" s="17"/>
      <c r="H1094" s="17"/>
      <c r="I1094" s="17"/>
    </row>
    <row r="1095" spans="1:9" s="18" customFormat="1" x14ac:dyDescent="0.2">
      <c r="A1095" s="29"/>
      <c r="G1095" s="17"/>
      <c r="H1095" s="17"/>
      <c r="I1095" s="17"/>
    </row>
    <row r="1096" spans="1:9" s="18" customFormat="1" x14ac:dyDescent="0.2">
      <c r="A1096" s="29"/>
      <c r="G1096" s="17"/>
      <c r="H1096" s="17"/>
      <c r="I1096" s="17"/>
    </row>
    <row r="1097" spans="1:9" s="18" customFormat="1" x14ac:dyDescent="0.2">
      <c r="A1097" s="29"/>
      <c r="G1097" s="17"/>
      <c r="H1097" s="17"/>
      <c r="I1097" s="17"/>
    </row>
    <row r="1098" spans="1:9" s="18" customFormat="1" x14ac:dyDescent="0.2">
      <c r="A1098" s="29"/>
      <c r="G1098" s="17"/>
      <c r="H1098" s="17"/>
      <c r="I1098" s="17"/>
    </row>
    <row r="1099" spans="1:9" s="18" customFormat="1" x14ac:dyDescent="0.2">
      <c r="A1099" s="29"/>
      <c r="G1099" s="17"/>
      <c r="H1099" s="17"/>
      <c r="I1099" s="17"/>
    </row>
    <row r="1100" spans="1:9" s="18" customFormat="1" x14ac:dyDescent="0.2">
      <c r="A1100" s="29"/>
      <c r="G1100" s="17"/>
      <c r="H1100" s="17"/>
      <c r="I1100" s="17"/>
    </row>
    <row r="1101" spans="1:9" s="18" customFormat="1" x14ac:dyDescent="0.2">
      <c r="A1101" s="29"/>
      <c r="G1101" s="17"/>
      <c r="H1101" s="17"/>
      <c r="I1101" s="17"/>
    </row>
    <row r="1102" spans="1:9" s="18" customFormat="1" x14ac:dyDescent="0.2">
      <c r="A1102" s="29"/>
      <c r="G1102" s="17"/>
      <c r="H1102" s="17"/>
      <c r="I1102" s="17"/>
    </row>
    <row r="1103" spans="1:9" s="18" customFormat="1" x14ac:dyDescent="0.2">
      <c r="A1103" s="29"/>
      <c r="G1103" s="17"/>
      <c r="H1103" s="17"/>
      <c r="I1103" s="17"/>
    </row>
    <row r="1104" spans="1:9" s="18" customFormat="1" x14ac:dyDescent="0.2">
      <c r="A1104" s="29"/>
      <c r="G1104" s="17"/>
      <c r="H1104" s="17"/>
      <c r="I1104" s="17"/>
    </row>
    <row r="1105" spans="1:9" s="18" customFormat="1" x14ac:dyDescent="0.2">
      <c r="A1105" s="29"/>
      <c r="G1105" s="17"/>
      <c r="H1105" s="17"/>
      <c r="I1105" s="17"/>
    </row>
    <row r="1106" spans="1:9" s="18" customFormat="1" x14ac:dyDescent="0.2">
      <c r="A1106" s="29"/>
      <c r="G1106" s="17"/>
      <c r="H1106" s="17"/>
      <c r="I1106" s="17"/>
    </row>
    <row r="1107" spans="1:9" s="18" customFormat="1" x14ac:dyDescent="0.2">
      <c r="A1107" s="29"/>
      <c r="G1107" s="17"/>
      <c r="H1107" s="17"/>
      <c r="I1107" s="17"/>
    </row>
    <row r="1108" spans="1:9" s="18" customFormat="1" x14ac:dyDescent="0.2">
      <c r="A1108" s="29"/>
      <c r="G1108" s="17"/>
      <c r="H1108" s="17"/>
      <c r="I1108" s="17"/>
    </row>
    <row r="1109" spans="1:9" s="18" customFormat="1" x14ac:dyDescent="0.2">
      <c r="A1109" s="29"/>
      <c r="G1109" s="17"/>
      <c r="H1109" s="17"/>
      <c r="I1109" s="17"/>
    </row>
    <row r="1110" spans="1:9" s="18" customFormat="1" x14ac:dyDescent="0.2">
      <c r="A1110" s="29"/>
      <c r="G1110" s="17"/>
      <c r="H1110" s="17"/>
      <c r="I1110" s="17"/>
    </row>
    <row r="1111" spans="1:9" s="18" customFormat="1" x14ac:dyDescent="0.2">
      <c r="A1111" s="29"/>
      <c r="G1111" s="17"/>
      <c r="H1111" s="17"/>
      <c r="I1111" s="17"/>
    </row>
    <row r="1112" spans="1:9" s="18" customFormat="1" x14ac:dyDescent="0.2">
      <c r="A1112" s="29"/>
      <c r="G1112" s="17"/>
      <c r="H1112" s="17"/>
      <c r="I1112" s="17"/>
    </row>
    <row r="1113" spans="1:9" s="18" customFormat="1" x14ac:dyDescent="0.2">
      <c r="A1113" s="29"/>
      <c r="G1113" s="17"/>
      <c r="H1113" s="17"/>
      <c r="I1113" s="17"/>
    </row>
    <row r="1114" spans="1:9" s="18" customFormat="1" x14ac:dyDescent="0.2">
      <c r="A1114" s="29"/>
      <c r="G1114" s="17"/>
      <c r="H1114" s="17"/>
      <c r="I1114" s="17"/>
    </row>
    <row r="1115" spans="1:9" s="18" customFormat="1" x14ac:dyDescent="0.2">
      <c r="A1115" s="29"/>
      <c r="G1115" s="17"/>
      <c r="H1115" s="17"/>
      <c r="I1115" s="17"/>
    </row>
    <row r="1116" spans="1:9" s="18" customFormat="1" x14ac:dyDescent="0.2">
      <c r="A1116" s="29"/>
      <c r="G1116" s="17"/>
      <c r="H1116" s="17"/>
      <c r="I1116" s="17"/>
    </row>
    <row r="1117" spans="1:9" s="18" customFormat="1" x14ac:dyDescent="0.2">
      <c r="A1117" s="29"/>
      <c r="G1117" s="17"/>
      <c r="H1117" s="17"/>
      <c r="I1117" s="17"/>
    </row>
    <row r="1118" spans="1:9" s="18" customFormat="1" x14ac:dyDescent="0.2">
      <c r="A1118" s="29"/>
      <c r="G1118" s="17"/>
      <c r="H1118" s="17"/>
      <c r="I1118" s="17"/>
    </row>
    <row r="1119" spans="1:9" s="18" customFormat="1" x14ac:dyDescent="0.2">
      <c r="A1119" s="29"/>
      <c r="G1119" s="17"/>
      <c r="H1119" s="17"/>
      <c r="I1119" s="17"/>
    </row>
    <row r="1120" spans="1:9" s="18" customFormat="1" x14ac:dyDescent="0.2">
      <c r="A1120" s="29"/>
      <c r="G1120" s="17"/>
      <c r="H1120" s="17"/>
      <c r="I1120" s="17"/>
    </row>
    <row r="1121" spans="1:9" s="18" customFormat="1" x14ac:dyDescent="0.2">
      <c r="A1121" s="29"/>
      <c r="G1121" s="17"/>
      <c r="H1121" s="17"/>
      <c r="I1121" s="17"/>
    </row>
    <row r="1122" spans="1:9" s="18" customFormat="1" x14ac:dyDescent="0.2">
      <c r="A1122" s="29"/>
      <c r="G1122" s="17"/>
      <c r="H1122" s="17"/>
      <c r="I1122" s="17"/>
    </row>
    <row r="1123" spans="1:9" s="18" customFormat="1" x14ac:dyDescent="0.2">
      <c r="A1123" s="29"/>
      <c r="G1123" s="17"/>
      <c r="H1123" s="17"/>
      <c r="I1123" s="17"/>
    </row>
    <row r="1124" spans="1:9" s="18" customFormat="1" x14ac:dyDescent="0.2">
      <c r="A1124" s="29"/>
      <c r="G1124" s="17"/>
      <c r="H1124" s="17"/>
      <c r="I1124" s="17"/>
    </row>
    <row r="1125" spans="1:9" s="18" customFormat="1" x14ac:dyDescent="0.2">
      <c r="A1125" s="29"/>
      <c r="G1125" s="17"/>
      <c r="H1125" s="17"/>
      <c r="I1125" s="17"/>
    </row>
    <row r="1126" spans="1:9" s="18" customFormat="1" x14ac:dyDescent="0.2">
      <c r="A1126" s="29"/>
      <c r="G1126" s="17"/>
      <c r="H1126" s="17"/>
      <c r="I1126" s="17"/>
    </row>
    <row r="1127" spans="1:9" s="18" customFormat="1" x14ac:dyDescent="0.2">
      <c r="A1127" s="29"/>
      <c r="G1127" s="17"/>
      <c r="H1127" s="17"/>
      <c r="I1127" s="17"/>
    </row>
    <row r="1128" spans="1:9" s="18" customFormat="1" x14ac:dyDescent="0.2">
      <c r="A1128" s="29"/>
      <c r="G1128" s="17"/>
      <c r="H1128" s="17"/>
      <c r="I1128" s="17"/>
    </row>
    <row r="1129" spans="1:9" s="18" customFormat="1" x14ac:dyDescent="0.2">
      <c r="A1129" s="29"/>
      <c r="G1129" s="17"/>
      <c r="H1129" s="17"/>
      <c r="I1129" s="17"/>
    </row>
    <row r="1130" spans="1:9" s="18" customFormat="1" x14ac:dyDescent="0.2">
      <c r="A1130" s="29"/>
      <c r="G1130" s="17"/>
      <c r="H1130" s="17"/>
      <c r="I1130" s="17"/>
    </row>
    <row r="1131" spans="1:9" s="18" customFormat="1" x14ac:dyDescent="0.2">
      <c r="A1131" s="29"/>
      <c r="G1131" s="17"/>
      <c r="H1131" s="17"/>
      <c r="I1131" s="17"/>
    </row>
    <row r="1132" spans="1:9" s="18" customFormat="1" x14ac:dyDescent="0.2">
      <c r="A1132" s="29"/>
      <c r="G1132" s="17"/>
      <c r="H1132" s="17"/>
      <c r="I1132" s="17"/>
    </row>
    <row r="1133" spans="1:9" s="18" customFormat="1" x14ac:dyDescent="0.2">
      <c r="A1133" s="29"/>
      <c r="G1133" s="17"/>
      <c r="H1133" s="17"/>
      <c r="I1133" s="17"/>
    </row>
    <row r="1134" spans="1:9" s="18" customFormat="1" x14ac:dyDescent="0.2">
      <c r="A1134" s="29"/>
      <c r="G1134" s="17"/>
      <c r="H1134" s="17"/>
      <c r="I1134" s="17"/>
    </row>
    <row r="1135" spans="1:9" s="18" customFormat="1" x14ac:dyDescent="0.2">
      <c r="A1135" s="29"/>
      <c r="G1135" s="17"/>
      <c r="H1135" s="17"/>
      <c r="I1135" s="17"/>
    </row>
    <row r="1136" spans="1:9" s="18" customFormat="1" x14ac:dyDescent="0.2">
      <c r="A1136" s="29"/>
      <c r="G1136" s="17"/>
      <c r="H1136" s="17"/>
      <c r="I1136" s="17"/>
    </row>
    <row r="1137" spans="1:9" s="18" customFormat="1" x14ac:dyDescent="0.2">
      <c r="A1137" s="29"/>
      <c r="G1137" s="17"/>
      <c r="H1137" s="17"/>
      <c r="I1137" s="17"/>
    </row>
    <row r="1138" spans="1:9" s="18" customFormat="1" x14ac:dyDescent="0.2">
      <c r="A1138" s="29"/>
      <c r="G1138" s="17"/>
      <c r="H1138" s="17"/>
      <c r="I1138" s="17"/>
    </row>
    <row r="1139" spans="1:9" s="18" customFormat="1" x14ac:dyDescent="0.2">
      <c r="A1139" s="29"/>
      <c r="G1139" s="17"/>
      <c r="H1139" s="17"/>
      <c r="I1139" s="17"/>
    </row>
    <row r="1140" spans="1:9" s="18" customFormat="1" x14ac:dyDescent="0.2">
      <c r="A1140" s="29"/>
      <c r="G1140" s="17"/>
      <c r="H1140" s="17"/>
      <c r="I1140" s="17"/>
    </row>
    <row r="1141" spans="1:9" s="18" customFormat="1" x14ac:dyDescent="0.2">
      <c r="A1141" s="29"/>
      <c r="G1141" s="17"/>
      <c r="H1141" s="17"/>
      <c r="I1141" s="17"/>
    </row>
    <row r="1142" spans="1:9" s="18" customFormat="1" x14ac:dyDescent="0.2">
      <c r="A1142" s="29"/>
      <c r="G1142" s="17"/>
      <c r="H1142" s="17"/>
      <c r="I1142" s="17"/>
    </row>
    <row r="1143" spans="1:9" s="18" customFormat="1" x14ac:dyDescent="0.2">
      <c r="A1143" s="29"/>
      <c r="G1143" s="17"/>
      <c r="H1143" s="17"/>
      <c r="I1143" s="17"/>
    </row>
    <row r="1144" spans="1:9" s="18" customFormat="1" x14ac:dyDescent="0.2">
      <c r="A1144" s="29"/>
      <c r="G1144" s="17"/>
      <c r="H1144" s="17"/>
      <c r="I1144" s="17"/>
    </row>
    <row r="1145" spans="1:9" s="18" customFormat="1" x14ac:dyDescent="0.2">
      <c r="A1145" s="29"/>
      <c r="G1145" s="17"/>
      <c r="H1145" s="17"/>
      <c r="I1145" s="17"/>
    </row>
    <row r="1146" spans="1:9" s="18" customFormat="1" x14ac:dyDescent="0.2">
      <c r="A1146" s="29"/>
      <c r="G1146" s="17"/>
      <c r="H1146" s="17"/>
      <c r="I1146" s="17"/>
    </row>
    <row r="1147" spans="1:9" s="18" customFormat="1" x14ac:dyDescent="0.2">
      <c r="A1147" s="29"/>
      <c r="G1147" s="17"/>
      <c r="H1147" s="17"/>
      <c r="I1147" s="17"/>
    </row>
    <row r="1148" spans="1:9" s="18" customFormat="1" x14ac:dyDescent="0.2">
      <c r="A1148" s="29"/>
      <c r="G1148" s="17"/>
      <c r="H1148" s="17"/>
      <c r="I1148" s="17"/>
    </row>
    <row r="1149" spans="1:9" s="18" customFormat="1" x14ac:dyDescent="0.2">
      <c r="A1149" s="29"/>
      <c r="G1149" s="17"/>
      <c r="H1149" s="17"/>
      <c r="I1149" s="17"/>
    </row>
    <row r="1150" spans="1:9" s="18" customFormat="1" x14ac:dyDescent="0.2">
      <c r="A1150" s="29"/>
      <c r="G1150" s="17"/>
      <c r="H1150" s="17"/>
      <c r="I1150" s="17"/>
    </row>
    <row r="1151" spans="1:9" s="18" customFormat="1" x14ac:dyDescent="0.2">
      <c r="A1151" s="29"/>
      <c r="G1151" s="17"/>
      <c r="H1151" s="17"/>
      <c r="I1151" s="17"/>
    </row>
    <row r="1152" spans="1:9" s="18" customFormat="1" x14ac:dyDescent="0.2">
      <c r="A1152" s="29"/>
      <c r="G1152" s="17"/>
      <c r="H1152" s="17"/>
      <c r="I1152" s="17"/>
    </row>
    <row r="1153" spans="1:9" s="18" customFormat="1" x14ac:dyDescent="0.2">
      <c r="A1153" s="29"/>
      <c r="G1153" s="17"/>
      <c r="H1153" s="17"/>
      <c r="I1153" s="17"/>
    </row>
    <row r="1154" spans="1:9" s="18" customFormat="1" x14ac:dyDescent="0.2">
      <c r="A1154" s="29"/>
      <c r="G1154" s="17"/>
      <c r="H1154" s="17"/>
      <c r="I1154" s="17"/>
    </row>
    <row r="1155" spans="1:9" s="18" customFormat="1" x14ac:dyDescent="0.2">
      <c r="A1155" s="29"/>
      <c r="G1155" s="17"/>
      <c r="H1155" s="17"/>
      <c r="I1155" s="17"/>
    </row>
    <row r="1156" spans="1:9" s="18" customFormat="1" x14ac:dyDescent="0.2">
      <c r="A1156" s="29"/>
      <c r="G1156" s="17"/>
      <c r="H1156" s="17"/>
      <c r="I1156" s="17"/>
    </row>
    <row r="1157" spans="1:9" s="18" customFormat="1" x14ac:dyDescent="0.2">
      <c r="A1157" s="29"/>
      <c r="G1157" s="17"/>
      <c r="H1157" s="17"/>
      <c r="I1157" s="17"/>
    </row>
    <row r="1158" spans="1:9" s="18" customFormat="1" x14ac:dyDescent="0.2">
      <c r="A1158" s="29"/>
      <c r="G1158" s="17"/>
      <c r="H1158" s="17"/>
      <c r="I1158" s="17"/>
    </row>
    <row r="1159" spans="1:9" s="18" customFormat="1" x14ac:dyDescent="0.2">
      <c r="A1159" s="29"/>
      <c r="G1159" s="17"/>
      <c r="H1159" s="17"/>
      <c r="I1159" s="17"/>
    </row>
    <row r="1160" spans="1:9" s="18" customFormat="1" x14ac:dyDescent="0.2">
      <c r="A1160" s="29"/>
      <c r="G1160" s="17"/>
      <c r="H1160" s="17"/>
      <c r="I1160" s="17"/>
    </row>
    <row r="1161" spans="1:9" s="18" customFormat="1" x14ac:dyDescent="0.2">
      <c r="A1161" s="29"/>
      <c r="G1161" s="17"/>
      <c r="H1161" s="17"/>
      <c r="I1161" s="17"/>
    </row>
    <row r="1162" spans="1:9" s="18" customFormat="1" x14ac:dyDescent="0.2">
      <c r="A1162" s="29"/>
      <c r="G1162" s="17"/>
      <c r="H1162" s="17"/>
      <c r="I1162" s="17"/>
    </row>
    <row r="1163" spans="1:9" s="18" customFormat="1" x14ac:dyDescent="0.2">
      <c r="A1163" s="29"/>
      <c r="G1163" s="17"/>
      <c r="H1163" s="17"/>
      <c r="I1163" s="17"/>
    </row>
    <row r="1164" spans="1:9" s="18" customFormat="1" x14ac:dyDescent="0.2">
      <c r="A1164" s="29"/>
      <c r="G1164" s="17"/>
      <c r="H1164" s="17"/>
      <c r="I1164" s="17"/>
    </row>
    <row r="1165" spans="1:9" s="18" customFormat="1" x14ac:dyDescent="0.2">
      <c r="A1165" s="29"/>
      <c r="G1165" s="17"/>
      <c r="H1165" s="17"/>
      <c r="I1165" s="17"/>
    </row>
    <row r="1166" spans="1:9" s="18" customFormat="1" x14ac:dyDescent="0.2">
      <c r="A1166" s="29"/>
      <c r="G1166" s="17"/>
      <c r="H1166" s="17"/>
      <c r="I1166" s="17"/>
    </row>
    <row r="1167" spans="1:9" s="18" customFormat="1" x14ac:dyDescent="0.2">
      <c r="A1167" s="29"/>
      <c r="G1167" s="17"/>
      <c r="H1167" s="17"/>
      <c r="I1167" s="17"/>
    </row>
    <row r="1168" spans="1:9" s="18" customFormat="1" x14ac:dyDescent="0.2">
      <c r="A1168" s="29"/>
      <c r="G1168" s="17"/>
      <c r="H1168" s="17"/>
      <c r="I1168" s="17"/>
    </row>
    <row r="1169" spans="1:9" s="18" customFormat="1" x14ac:dyDescent="0.2">
      <c r="A1169" s="29"/>
      <c r="G1169" s="17"/>
      <c r="H1169" s="17"/>
      <c r="I1169" s="17"/>
    </row>
    <row r="1170" spans="1:9" s="18" customFormat="1" x14ac:dyDescent="0.2">
      <c r="A1170" s="29"/>
      <c r="G1170" s="17"/>
      <c r="H1170" s="17"/>
      <c r="I1170" s="17"/>
    </row>
    <row r="1171" spans="1:9" s="18" customFormat="1" x14ac:dyDescent="0.2">
      <c r="A1171" s="29"/>
      <c r="G1171" s="17"/>
      <c r="H1171" s="17"/>
      <c r="I1171" s="17"/>
    </row>
    <row r="1172" spans="1:9" s="18" customFormat="1" x14ac:dyDescent="0.2">
      <c r="A1172" s="29"/>
      <c r="G1172" s="17"/>
      <c r="H1172" s="17"/>
      <c r="I1172" s="17"/>
    </row>
    <row r="1173" spans="1:9" s="18" customFormat="1" x14ac:dyDescent="0.2">
      <c r="A1173" s="29"/>
      <c r="G1173" s="17"/>
      <c r="H1173" s="17"/>
      <c r="I1173" s="17"/>
    </row>
    <row r="1174" spans="1:9" s="18" customFormat="1" x14ac:dyDescent="0.2">
      <c r="A1174" s="29"/>
      <c r="G1174" s="17"/>
      <c r="H1174" s="17"/>
      <c r="I1174" s="17"/>
    </row>
    <row r="1175" spans="1:9" s="18" customFormat="1" x14ac:dyDescent="0.2">
      <c r="A1175" s="29"/>
      <c r="G1175" s="17"/>
      <c r="H1175" s="17"/>
      <c r="I1175" s="17"/>
    </row>
    <row r="1176" spans="1:9" s="18" customFormat="1" x14ac:dyDescent="0.2">
      <c r="A1176" s="29"/>
      <c r="G1176" s="17"/>
      <c r="H1176" s="17"/>
      <c r="I1176" s="17"/>
    </row>
    <row r="1177" spans="1:9" s="18" customFormat="1" x14ac:dyDescent="0.2">
      <c r="A1177" s="29"/>
      <c r="G1177" s="17"/>
      <c r="H1177" s="17"/>
      <c r="I1177" s="17"/>
    </row>
    <row r="1178" spans="1:9" s="18" customFormat="1" x14ac:dyDescent="0.2">
      <c r="A1178" s="29"/>
      <c r="G1178" s="17"/>
      <c r="H1178" s="17"/>
      <c r="I1178" s="17"/>
    </row>
    <row r="1179" spans="1:9" s="18" customFormat="1" x14ac:dyDescent="0.2">
      <c r="A1179" s="29"/>
      <c r="G1179" s="17"/>
      <c r="H1179" s="17"/>
      <c r="I1179" s="17"/>
    </row>
    <row r="1180" spans="1:9" s="18" customFormat="1" x14ac:dyDescent="0.2">
      <c r="A1180" s="29"/>
      <c r="G1180" s="17"/>
      <c r="H1180" s="17"/>
      <c r="I1180" s="17"/>
    </row>
    <row r="1181" spans="1:9" s="18" customFormat="1" x14ac:dyDescent="0.2">
      <c r="A1181" s="29"/>
      <c r="G1181" s="17"/>
      <c r="H1181" s="17"/>
      <c r="I1181" s="17"/>
    </row>
    <row r="1182" spans="1:9" s="18" customFormat="1" x14ac:dyDescent="0.2">
      <c r="A1182" s="29"/>
      <c r="G1182" s="17"/>
      <c r="H1182" s="17"/>
      <c r="I1182" s="17"/>
    </row>
    <row r="1183" spans="1:9" s="18" customFormat="1" x14ac:dyDescent="0.2">
      <c r="A1183" s="29"/>
      <c r="G1183" s="17"/>
      <c r="H1183" s="17"/>
      <c r="I1183" s="17"/>
    </row>
    <row r="1184" spans="1:9" s="18" customFormat="1" x14ac:dyDescent="0.2">
      <c r="A1184" s="29"/>
      <c r="G1184" s="17"/>
      <c r="H1184" s="17"/>
      <c r="I1184" s="17"/>
    </row>
    <row r="1185" spans="1:9" s="18" customFormat="1" x14ac:dyDescent="0.2">
      <c r="A1185" s="29"/>
      <c r="G1185" s="17"/>
      <c r="H1185" s="17"/>
      <c r="I1185" s="17"/>
    </row>
    <row r="1186" spans="1:9" s="18" customFormat="1" x14ac:dyDescent="0.2">
      <c r="A1186" s="29"/>
      <c r="G1186" s="17"/>
      <c r="H1186" s="17"/>
      <c r="I1186" s="17"/>
    </row>
    <row r="1187" spans="1:9" s="18" customFormat="1" x14ac:dyDescent="0.2">
      <c r="A1187" s="29"/>
      <c r="G1187" s="17"/>
      <c r="H1187" s="17"/>
      <c r="I1187" s="17"/>
    </row>
    <row r="1188" spans="1:9" s="18" customFormat="1" x14ac:dyDescent="0.2">
      <c r="A1188" s="29"/>
      <c r="G1188" s="17"/>
      <c r="H1188" s="17"/>
      <c r="I1188" s="17"/>
    </row>
    <row r="1189" spans="1:9" s="18" customFormat="1" x14ac:dyDescent="0.2">
      <c r="A1189" s="29"/>
      <c r="G1189" s="17"/>
      <c r="H1189" s="17"/>
      <c r="I1189" s="17"/>
    </row>
    <row r="1190" spans="1:9" s="18" customFormat="1" x14ac:dyDescent="0.2">
      <c r="A1190" s="29"/>
      <c r="G1190" s="17"/>
      <c r="H1190" s="17"/>
      <c r="I1190" s="17"/>
    </row>
    <row r="1191" spans="1:9" s="18" customFormat="1" x14ac:dyDescent="0.2">
      <c r="A1191" s="29"/>
      <c r="G1191" s="17"/>
      <c r="H1191" s="17"/>
      <c r="I1191" s="17"/>
    </row>
    <row r="1192" spans="1:9" s="18" customFormat="1" x14ac:dyDescent="0.2">
      <c r="A1192" s="29"/>
      <c r="G1192" s="17"/>
      <c r="H1192" s="17"/>
      <c r="I1192" s="17"/>
    </row>
    <row r="1193" spans="1:9" s="18" customFormat="1" x14ac:dyDescent="0.2">
      <c r="A1193" s="29"/>
      <c r="G1193" s="17"/>
      <c r="H1193" s="17"/>
      <c r="I1193" s="17"/>
    </row>
    <row r="1194" spans="1:9" s="18" customFormat="1" x14ac:dyDescent="0.2">
      <c r="A1194" s="29"/>
      <c r="G1194" s="17"/>
      <c r="H1194" s="17"/>
      <c r="I1194" s="17"/>
    </row>
    <row r="1195" spans="1:9" s="18" customFormat="1" x14ac:dyDescent="0.2">
      <c r="A1195" s="29"/>
      <c r="G1195" s="17"/>
      <c r="H1195" s="17"/>
      <c r="I1195" s="17"/>
    </row>
    <row r="1196" spans="1:9" s="18" customFormat="1" x14ac:dyDescent="0.2">
      <c r="A1196" s="29"/>
      <c r="G1196" s="17"/>
      <c r="H1196" s="17"/>
      <c r="I1196" s="17"/>
    </row>
    <row r="1197" spans="1:9" s="18" customFormat="1" x14ac:dyDescent="0.2">
      <c r="A1197" s="29"/>
      <c r="G1197" s="17"/>
      <c r="H1197" s="17"/>
      <c r="I1197" s="17"/>
    </row>
    <row r="1198" spans="1:9" s="18" customFormat="1" x14ac:dyDescent="0.2">
      <c r="A1198" s="29"/>
      <c r="G1198" s="17"/>
      <c r="H1198" s="17"/>
      <c r="I1198" s="17"/>
    </row>
    <row r="1199" spans="1:9" s="18" customFormat="1" x14ac:dyDescent="0.2">
      <c r="A1199" s="29"/>
      <c r="G1199" s="17"/>
      <c r="H1199" s="17"/>
      <c r="I1199" s="17"/>
    </row>
    <row r="1200" spans="1:9" s="18" customFormat="1" x14ac:dyDescent="0.2">
      <c r="A1200" s="29"/>
      <c r="G1200" s="17"/>
      <c r="H1200" s="17"/>
      <c r="I1200" s="17"/>
    </row>
    <row r="1201" spans="1:9" s="18" customFormat="1" x14ac:dyDescent="0.2">
      <c r="A1201" s="29"/>
      <c r="G1201" s="17"/>
      <c r="H1201" s="17"/>
      <c r="I1201" s="17"/>
    </row>
    <row r="1202" spans="1:9" s="18" customFormat="1" x14ac:dyDescent="0.2">
      <c r="A1202" s="29"/>
      <c r="G1202" s="17"/>
      <c r="H1202" s="17"/>
      <c r="I1202" s="17"/>
    </row>
    <row r="1203" spans="1:9" s="18" customFormat="1" x14ac:dyDescent="0.2">
      <c r="A1203" s="29"/>
      <c r="G1203" s="17"/>
      <c r="H1203" s="17"/>
      <c r="I1203" s="17"/>
    </row>
    <row r="1204" spans="1:9" s="18" customFormat="1" x14ac:dyDescent="0.2">
      <c r="A1204" s="29"/>
      <c r="G1204" s="17"/>
      <c r="H1204" s="17"/>
      <c r="I1204" s="17"/>
    </row>
    <row r="1205" spans="1:9" s="18" customFormat="1" x14ac:dyDescent="0.2">
      <c r="A1205" s="29"/>
      <c r="G1205" s="17"/>
      <c r="H1205" s="17"/>
      <c r="I1205" s="17"/>
    </row>
    <row r="1206" spans="1:9" s="18" customFormat="1" x14ac:dyDescent="0.2">
      <c r="A1206" s="29"/>
      <c r="G1206" s="17"/>
      <c r="H1206" s="17"/>
      <c r="I1206" s="17"/>
    </row>
    <row r="1207" spans="1:9" s="18" customFormat="1" x14ac:dyDescent="0.2">
      <c r="A1207" s="29"/>
      <c r="G1207" s="17"/>
      <c r="H1207" s="17"/>
      <c r="I1207" s="17"/>
    </row>
    <row r="1208" spans="1:9" s="18" customFormat="1" x14ac:dyDescent="0.2">
      <c r="A1208" s="29"/>
      <c r="G1208" s="17"/>
      <c r="H1208" s="17"/>
      <c r="I1208" s="17"/>
    </row>
    <row r="1209" spans="1:9" s="18" customFormat="1" x14ac:dyDescent="0.2">
      <c r="A1209" s="29"/>
      <c r="G1209" s="17"/>
      <c r="H1209" s="17"/>
      <c r="I1209" s="17"/>
    </row>
    <row r="1210" spans="1:9" s="18" customFormat="1" x14ac:dyDescent="0.2">
      <c r="A1210" s="29"/>
      <c r="G1210" s="17"/>
      <c r="H1210" s="17"/>
      <c r="I1210" s="17"/>
    </row>
    <row r="1211" spans="1:9" s="18" customFormat="1" x14ac:dyDescent="0.2">
      <c r="A1211" s="29"/>
      <c r="G1211" s="17"/>
      <c r="H1211" s="17"/>
      <c r="I1211" s="17"/>
    </row>
    <row r="1212" spans="1:9" s="18" customFormat="1" x14ac:dyDescent="0.2">
      <c r="A1212" s="29"/>
      <c r="G1212" s="17"/>
      <c r="H1212" s="17"/>
      <c r="I1212" s="17"/>
    </row>
    <row r="1213" spans="1:9" s="18" customFormat="1" x14ac:dyDescent="0.2">
      <c r="A1213" s="29"/>
      <c r="G1213" s="17"/>
      <c r="H1213" s="17"/>
      <c r="I1213" s="17"/>
    </row>
    <row r="1214" spans="1:9" s="18" customFormat="1" x14ac:dyDescent="0.2">
      <c r="A1214" s="29"/>
      <c r="G1214" s="17"/>
      <c r="H1214" s="17"/>
      <c r="I1214" s="17"/>
    </row>
    <row r="1215" spans="1:9" s="18" customFormat="1" x14ac:dyDescent="0.2">
      <c r="A1215" s="29"/>
      <c r="G1215" s="17"/>
      <c r="H1215" s="17"/>
      <c r="I1215" s="17"/>
    </row>
    <row r="1216" spans="1:9" s="18" customFormat="1" x14ac:dyDescent="0.2">
      <c r="A1216" s="29"/>
      <c r="G1216" s="17"/>
      <c r="H1216" s="17"/>
      <c r="I1216" s="17"/>
    </row>
    <row r="1217" spans="1:9" s="18" customFormat="1" x14ac:dyDescent="0.2">
      <c r="A1217" s="29"/>
      <c r="G1217" s="17"/>
      <c r="H1217" s="17"/>
      <c r="I1217" s="17"/>
    </row>
    <row r="1218" spans="1:9" s="18" customFormat="1" x14ac:dyDescent="0.2">
      <c r="A1218" s="29"/>
      <c r="G1218" s="17"/>
      <c r="H1218" s="17"/>
      <c r="I1218" s="17"/>
    </row>
    <row r="1219" spans="1:9" s="18" customFormat="1" x14ac:dyDescent="0.2">
      <c r="A1219" s="29"/>
      <c r="G1219" s="17"/>
      <c r="H1219" s="17"/>
      <c r="I1219" s="17"/>
    </row>
    <row r="1220" spans="1:9" s="18" customFormat="1" x14ac:dyDescent="0.2">
      <c r="A1220" s="29"/>
      <c r="G1220" s="17"/>
      <c r="H1220" s="17"/>
      <c r="I1220" s="17"/>
    </row>
    <row r="1221" spans="1:9" s="18" customFormat="1" x14ac:dyDescent="0.2">
      <c r="A1221" s="29"/>
      <c r="G1221" s="17"/>
      <c r="H1221" s="17"/>
      <c r="I1221" s="17"/>
    </row>
    <row r="1222" spans="1:9" s="18" customFormat="1" x14ac:dyDescent="0.2">
      <c r="A1222" s="29"/>
      <c r="G1222" s="17"/>
      <c r="H1222" s="17"/>
      <c r="I1222" s="17"/>
    </row>
    <row r="1223" spans="1:9" s="18" customFormat="1" x14ac:dyDescent="0.2">
      <c r="A1223" s="29"/>
      <c r="G1223" s="17"/>
      <c r="H1223" s="17"/>
      <c r="I1223" s="17"/>
    </row>
    <row r="1224" spans="1:9" s="18" customFormat="1" x14ac:dyDescent="0.2">
      <c r="A1224" s="29"/>
      <c r="G1224" s="17"/>
      <c r="H1224" s="17"/>
      <c r="I1224" s="17"/>
    </row>
    <row r="1225" spans="1:9" s="18" customFormat="1" x14ac:dyDescent="0.2">
      <c r="A1225" s="29"/>
      <c r="G1225" s="17"/>
      <c r="H1225" s="17"/>
      <c r="I1225" s="17"/>
    </row>
    <row r="1226" spans="1:9" s="18" customFormat="1" x14ac:dyDescent="0.2">
      <c r="A1226" s="29"/>
      <c r="G1226" s="17"/>
      <c r="H1226" s="17"/>
      <c r="I1226" s="17"/>
    </row>
    <row r="1227" spans="1:9" s="18" customFormat="1" x14ac:dyDescent="0.2">
      <c r="A1227" s="29"/>
      <c r="G1227" s="17"/>
      <c r="H1227" s="17"/>
      <c r="I1227" s="17"/>
    </row>
    <row r="1228" spans="1:9" s="18" customFormat="1" x14ac:dyDescent="0.2">
      <c r="A1228" s="29"/>
      <c r="G1228" s="17"/>
      <c r="H1228" s="17"/>
      <c r="I1228" s="17"/>
    </row>
    <row r="1229" spans="1:9" s="18" customFormat="1" x14ac:dyDescent="0.2">
      <c r="A1229" s="29"/>
      <c r="G1229" s="17"/>
      <c r="H1229" s="17"/>
      <c r="I1229" s="17"/>
    </row>
    <row r="1230" spans="1:9" s="18" customFormat="1" x14ac:dyDescent="0.2">
      <c r="A1230" s="29"/>
      <c r="G1230" s="17"/>
      <c r="H1230" s="17"/>
      <c r="I1230" s="17"/>
    </row>
    <row r="1231" spans="1:9" s="18" customFormat="1" x14ac:dyDescent="0.2">
      <c r="A1231" s="29"/>
      <c r="G1231" s="17"/>
      <c r="H1231" s="17"/>
      <c r="I1231" s="17"/>
    </row>
    <row r="1232" spans="1:9" s="18" customFormat="1" x14ac:dyDescent="0.2">
      <c r="A1232" s="29"/>
      <c r="G1232" s="17"/>
      <c r="H1232" s="17"/>
      <c r="I1232" s="17"/>
    </row>
    <row r="1233" spans="1:9" s="18" customFormat="1" x14ac:dyDescent="0.2">
      <c r="A1233" s="29"/>
      <c r="G1233" s="17"/>
      <c r="H1233" s="17"/>
      <c r="I1233" s="17"/>
    </row>
    <row r="1234" spans="1:9" s="18" customFormat="1" x14ac:dyDescent="0.2">
      <c r="A1234" s="29"/>
      <c r="G1234" s="17"/>
      <c r="H1234" s="17"/>
      <c r="I1234" s="17"/>
    </row>
    <row r="1235" spans="1:9" s="18" customFormat="1" x14ac:dyDescent="0.2">
      <c r="A1235" s="29"/>
      <c r="G1235" s="17"/>
      <c r="H1235" s="17"/>
      <c r="I1235" s="17"/>
    </row>
    <row r="1236" spans="1:9" s="18" customFormat="1" x14ac:dyDescent="0.2">
      <c r="A1236" s="29"/>
      <c r="G1236" s="17"/>
      <c r="H1236" s="17"/>
      <c r="I1236" s="17"/>
    </row>
    <row r="1237" spans="1:9" s="18" customFormat="1" x14ac:dyDescent="0.2">
      <c r="A1237" s="29"/>
      <c r="G1237" s="17"/>
      <c r="H1237" s="17"/>
      <c r="I1237" s="17"/>
    </row>
    <row r="1238" spans="1:9" s="18" customFormat="1" x14ac:dyDescent="0.2">
      <c r="A1238" s="29"/>
      <c r="G1238" s="17"/>
      <c r="H1238" s="17"/>
      <c r="I1238" s="17"/>
    </row>
    <row r="1239" spans="1:9" s="18" customFormat="1" x14ac:dyDescent="0.2">
      <c r="A1239" s="29"/>
      <c r="G1239" s="17"/>
      <c r="H1239" s="17"/>
      <c r="I1239" s="17"/>
    </row>
    <row r="1240" spans="1:9" s="18" customFormat="1" x14ac:dyDescent="0.2">
      <c r="A1240" s="29"/>
      <c r="G1240" s="17"/>
      <c r="H1240" s="17"/>
      <c r="I1240" s="17"/>
    </row>
    <row r="1241" spans="1:9" s="18" customFormat="1" x14ac:dyDescent="0.2">
      <c r="A1241" s="29"/>
      <c r="G1241" s="17"/>
      <c r="H1241" s="17"/>
      <c r="I1241" s="17"/>
    </row>
    <row r="1242" spans="1:9" s="18" customFormat="1" x14ac:dyDescent="0.2">
      <c r="A1242" s="29"/>
      <c r="G1242" s="17"/>
      <c r="H1242" s="17"/>
      <c r="I1242" s="17"/>
    </row>
    <row r="1243" spans="1:9" s="18" customFormat="1" x14ac:dyDescent="0.2">
      <c r="A1243" s="29"/>
      <c r="G1243" s="17"/>
      <c r="H1243" s="17"/>
      <c r="I1243" s="17"/>
    </row>
    <row r="1244" spans="1:9" s="18" customFormat="1" x14ac:dyDescent="0.2">
      <c r="A1244" s="29"/>
      <c r="G1244" s="17"/>
      <c r="H1244" s="17"/>
      <c r="I1244" s="17"/>
    </row>
    <row r="1245" spans="1:9" s="18" customFormat="1" x14ac:dyDescent="0.2">
      <c r="A1245" s="29"/>
      <c r="G1245" s="17"/>
      <c r="H1245" s="17"/>
      <c r="I1245" s="17"/>
    </row>
    <row r="1246" spans="1:9" s="18" customFormat="1" x14ac:dyDescent="0.2">
      <c r="A1246" s="29"/>
      <c r="G1246" s="17"/>
      <c r="H1246" s="17"/>
      <c r="I1246" s="17"/>
    </row>
    <row r="1247" spans="1:9" s="18" customFormat="1" x14ac:dyDescent="0.2">
      <c r="A1247" s="29"/>
      <c r="G1247" s="17"/>
      <c r="H1247" s="17"/>
      <c r="I1247" s="17"/>
    </row>
    <row r="1248" spans="1:9" s="18" customFormat="1" x14ac:dyDescent="0.2">
      <c r="A1248" s="29"/>
      <c r="G1248" s="17"/>
      <c r="H1248" s="17"/>
      <c r="I1248" s="17"/>
    </row>
    <row r="1249" spans="1:9" s="18" customFormat="1" x14ac:dyDescent="0.2">
      <c r="A1249" s="29"/>
      <c r="G1249" s="17"/>
      <c r="H1249" s="17"/>
      <c r="I1249" s="17"/>
    </row>
    <row r="1250" spans="1:9" s="18" customFormat="1" x14ac:dyDescent="0.2">
      <c r="A1250" s="29"/>
      <c r="G1250" s="17"/>
      <c r="H1250" s="17"/>
      <c r="I1250" s="17"/>
    </row>
    <row r="1251" spans="1:9" s="18" customFormat="1" x14ac:dyDescent="0.2">
      <c r="A1251" s="29"/>
      <c r="G1251" s="17"/>
      <c r="H1251" s="17"/>
      <c r="I1251" s="17"/>
    </row>
    <row r="1252" spans="1:9" s="18" customFormat="1" x14ac:dyDescent="0.2">
      <c r="A1252" s="29"/>
      <c r="G1252" s="17"/>
      <c r="H1252" s="17"/>
      <c r="I1252" s="17"/>
    </row>
    <row r="1253" spans="1:9" s="18" customFormat="1" x14ac:dyDescent="0.2">
      <c r="A1253" s="29"/>
      <c r="G1253" s="17"/>
      <c r="H1253" s="17"/>
      <c r="I1253" s="17"/>
    </row>
    <row r="1254" spans="1:9" s="18" customFormat="1" x14ac:dyDescent="0.2">
      <c r="A1254" s="29"/>
      <c r="G1254" s="17"/>
      <c r="H1254" s="17"/>
      <c r="I1254" s="17"/>
    </row>
    <row r="1255" spans="1:9" s="18" customFormat="1" x14ac:dyDescent="0.2">
      <c r="A1255" s="29"/>
      <c r="G1255" s="17"/>
      <c r="H1255" s="17"/>
      <c r="I1255" s="17"/>
    </row>
    <row r="1256" spans="1:9" s="18" customFormat="1" x14ac:dyDescent="0.2">
      <c r="A1256" s="29"/>
      <c r="G1256" s="17"/>
      <c r="H1256" s="17"/>
      <c r="I1256" s="17"/>
    </row>
    <row r="1257" spans="1:9" s="18" customFormat="1" x14ac:dyDescent="0.2">
      <c r="A1257" s="29"/>
      <c r="G1257" s="17"/>
      <c r="H1257" s="17"/>
      <c r="I1257" s="17"/>
    </row>
    <row r="1258" spans="1:9" s="18" customFormat="1" x14ac:dyDescent="0.2">
      <c r="A1258" s="29"/>
      <c r="G1258" s="17"/>
      <c r="H1258" s="17"/>
      <c r="I1258" s="17"/>
    </row>
    <row r="1259" spans="1:9" s="18" customFormat="1" x14ac:dyDescent="0.2">
      <c r="A1259" s="29"/>
      <c r="G1259" s="17"/>
      <c r="H1259" s="17"/>
      <c r="I1259" s="17"/>
    </row>
    <row r="1260" spans="1:9" s="18" customFormat="1" x14ac:dyDescent="0.2">
      <c r="A1260" s="29"/>
      <c r="G1260" s="17"/>
      <c r="H1260" s="17"/>
      <c r="I1260" s="17"/>
    </row>
    <row r="1261" spans="1:9" s="18" customFormat="1" x14ac:dyDescent="0.2">
      <c r="A1261" s="29"/>
      <c r="G1261" s="17"/>
      <c r="H1261" s="17"/>
      <c r="I1261" s="17"/>
    </row>
    <row r="1262" spans="1:9" s="18" customFormat="1" x14ac:dyDescent="0.2">
      <c r="A1262" s="29"/>
      <c r="G1262" s="17"/>
      <c r="H1262" s="17"/>
      <c r="I1262" s="17"/>
    </row>
    <row r="1263" spans="1:9" s="18" customFormat="1" x14ac:dyDescent="0.2">
      <c r="A1263" s="29"/>
      <c r="G1263" s="17"/>
      <c r="H1263" s="17"/>
      <c r="I1263" s="17"/>
    </row>
    <row r="1264" spans="1:9" s="18" customFormat="1" x14ac:dyDescent="0.2">
      <c r="A1264" s="29"/>
      <c r="G1264" s="17"/>
      <c r="H1264" s="17"/>
      <c r="I1264" s="17"/>
    </row>
    <row r="1265" spans="1:9" s="18" customFormat="1" x14ac:dyDescent="0.2">
      <c r="A1265" s="29"/>
      <c r="G1265" s="17"/>
      <c r="H1265" s="17"/>
      <c r="I1265" s="17"/>
    </row>
    <row r="1266" spans="1:9" s="18" customFormat="1" x14ac:dyDescent="0.2">
      <c r="A1266" s="29"/>
      <c r="G1266" s="17"/>
      <c r="H1266" s="17"/>
      <c r="I1266" s="17"/>
    </row>
    <row r="1267" spans="1:9" s="18" customFormat="1" x14ac:dyDescent="0.2">
      <c r="A1267" s="29"/>
      <c r="G1267" s="17"/>
      <c r="H1267" s="17"/>
      <c r="I1267" s="17"/>
    </row>
    <row r="1268" spans="1:9" s="18" customFormat="1" x14ac:dyDescent="0.2">
      <c r="A1268" s="29"/>
      <c r="G1268" s="17"/>
      <c r="H1268" s="17"/>
      <c r="I1268" s="17"/>
    </row>
    <row r="1269" spans="1:9" s="18" customFormat="1" x14ac:dyDescent="0.2">
      <c r="A1269" s="29"/>
      <c r="G1269" s="17"/>
      <c r="H1269" s="17"/>
      <c r="I1269" s="17"/>
    </row>
    <row r="1270" spans="1:9" s="18" customFormat="1" x14ac:dyDescent="0.2">
      <c r="A1270" s="29"/>
      <c r="G1270" s="17"/>
      <c r="H1270" s="17"/>
      <c r="I1270" s="17"/>
    </row>
    <row r="1271" spans="1:9" s="18" customFormat="1" x14ac:dyDescent="0.2">
      <c r="A1271" s="29"/>
      <c r="G1271" s="17"/>
      <c r="H1271" s="17"/>
      <c r="I1271" s="17"/>
    </row>
    <row r="1272" spans="1:9" s="18" customFormat="1" x14ac:dyDescent="0.2">
      <c r="A1272" s="29"/>
      <c r="G1272" s="17"/>
      <c r="H1272" s="17"/>
      <c r="I1272" s="17"/>
    </row>
    <row r="1273" spans="1:9" s="18" customFormat="1" x14ac:dyDescent="0.2">
      <c r="A1273" s="29"/>
      <c r="G1273" s="17"/>
      <c r="H1273" s="17"/>
      <c r="I1273" s="17"/>
    </row>
    <row r="1274" spans="1:9" s="18" customFormat="1" x14ac:dyDescent="0.2">
      <c r="A1274" s="29"/>
      <c r="G1274" s="17"/>
      <c r="H1274" s="17"/>
      <c r="I1274" s="17"/>
    </row>
    <row r="1275" spans="1:9" s="18" customFormat="1" x14ac:dyDescent="0.2">
      <c r="A1275" s="29"/>
      <c r="G1275" s="17"/>
      <c r="H1275" s="17"/>
      <c r="I1275" s="17"/>
    </row>
    <row r="1276" spans="1:9" s="18" customFormat="1" x14ac:dyDescent="0.2">
      <c r="A1276" s="29"/>
      <c r="G1276" s="17"/>
      <c r="H1276" s="17"/>
      <c r="I1276" s="17"/>
    </row>
    <row r="1277" spans="1:9" s="18" customFormat="1" x14ac:dyDescent="0.2">
      <c r="A1277" s="29"/>
      <c r="G1277" s="17"/>
      <c r="H1277" s="17"/>
      <c r="I1277" s="17"/>
    </row>
    <row r="1278" spans="1:9" s="18" customFormat="1" x14ac:dyDescent="0.2">
      <c r="A1278" s="29"/>
      <c r="G1278" s="17"/>
      <c r="H1278" s="17"/>
      <c r="I1278" s="17"/>
    </row>
    <row r="1279" spans="1:9" s="18" customFormat="1" x14ac:dyDescent="0.2">
      <c r="A1279" s="29"/>
      <c r="G1279" s="17"/>
      <c r="H1279" s="17"/>
      <c r="I1279" s="17"/>
    </row>
    <row r="1280" spans="1:9" s="18" customFormat="1" x14ac:dyDescent="0.2">
      <c r="A1280" s="29"/>
      <c r="G1280" s="17"/>
      <c r="H1280" s="17"/>
      <c r="I1280" s="17"/>
    </row>
    <row r="1281" spans="1:9" s="18" customFormat="1" x14ac:dyDescent="0.2">
      <c r="A1281" s="29"/>
      <c r="G1281" s="17"/>
      <c r="H1281" s="17"/>
      <c r="I1281" s="17"/>
    </row>
    <row r="1282" spans="1:9" s="18" customFormat="1" x14ac:dyDescent="0.2">
      <c r="A1282" s="29"/>
      <c r="G1282" s="17"/>
      <c r="H1282" s="17"/>
      <c r="I1282" s="17"/>
    </row>
    <row r="1283" spans="1:9" s="18" customFormat="1" x14ac:dyDescent="0.2">
      <c r="A1283" s="29"/>
      <c r="G1283" s="17"/>
      <c r="H1283" s="17"/>
      <c r="I1283" s="17"/>
    </row>
    <row r="1284" spans="1:9" s="18" customFormat="1" x14ac:dyDescent="0.2">
      <c r="A1284" s="29"/>
      <c r="G1284" s="17"/>
      <c r="H1284" s="17"/>
      <c r="I1284" s="17"/>
    </row>
    <row r="1285" spans="1:9" s="18" customFormat="1" x14ac:dyDescent="0.2">
      <c r="A1285" s="29"/>
      <c r="G1285" s="17"/>
      <c r="H1285" s="17"/>
      <c r="I1285" s="17"/>
    </row>
    <row r="1286" spans="1:9" s="18" customFormat="1" x14ac:dyDescent="0.2">
      <c r="A1286" s="29"/>
      <c r="G1286" s="17"/>
      <c r="H1286" s="17"/>
      <c r="I1286" s="17"/>
    </row>
    <row r="1287" spans="1:9" s="18" customFormat="1" x14ac:dyDescent="0.2">
      <c r="A1287" s="29"/>
      <c r="G1287" s="17"/>
      <c r="H1287" s="17"/>
      <c r="I1287" s="17"/>
    </row>
    <row r="1288" spans="1:9" s="18" customFormat="1" x14ac:dyDescent="0.2">
      <c r="A1288" s="29"/>
      <c r="G1288" s="17"/>
      <c r="H1288" s="17"/>
      <c r="I1288" s="17"/>
    </row>
    <row r="1289" spans="1:9" s="18" customFormat="1" x14ac:dyDescent="0.2">
      <c r="A1289" s="29"/>
      <c r="G1289" s="17"/>
      <c r="H1289" s="17"/>
      <c r="I1289" s="17"/>
    </row>
    <row r="1290" spans="1:9" s="18" customFormat="1" x14ac:dyDescent="0.2">
      <c r="A1290" s="29"/>
      <c r="G1290" s="17"/>
      <c r="H1290" s="17"/>
      <c r="I1290" s="17"/>
    </row>
    <row r="1291" spans="1:9" s="18" customFormat="1" x14ac:dyDescent="0.2">
      <c r="A1291" s="29"/>
      <c r="G1291" s="17"/>
      <c r="H1291" s="17"/>
      <c r="I1291" s="17"/>
    </row>
    <row r="1292" spans="1:9" s="18" customFormat="1" x14ac:dyDescent="0.2">
      <c r="A1292" s="29"/>
      <c r="G1292" s="17"/>
      <c r="H1292" s="17"/>
      <c r="I1292" s="17"/>
    </row>
    <row r="1293" spans="1:9" s="18" customFormat="1" x14ac:dyDescent="0.2">
      <c r="A1293" s="29"/>
      <c r="G1293" s="17"/>
      <c r="H1293" s="17"/>
      <c r="I1293" s="17"/>
    </row>
    <row r="1294" spans="1:9" s="18" customFormat="1" x14ac:dyDescent="0.2">
      <c r="A1294" s="29"/>
      <c r="G1294" s="17"/>
      <c r="H1294" s="17"/>
      <c r="I1294" s="17"/>
    </row>
    <row r="1295" spans="1:9" s="18" customFormat="1" x14ac:dyDescent="0.2">
      <c r="A1295" s="29"/>
      <c r="G1295" s="17"/>
      <c r="H1295" s="17"/>
      <c r="I1295" s="17"/>
    </row>
    <row r="1296" spans="1:9" s="18" customFormat="1" x14ac:dyDescent="0.2">
      <c r="A1296" s="29"/>
      <c r="G1296" s="17"/>
      <c r="H1296" s="17"/>
      <c r="I1296" s="17"/>
    </row>
    <row r="1297" spans="1:9" s="18" customFormat="1" x14ac:dyDescent="0.2">
      <c r="A1297" s="29"/>
      <c r="G1297" s="17"/>
      <c r="H1297" s="17"/>
      <c r="I1297" s="17"/>
    </row>
    <row r="1298" spans="1:9" s="18" customFormat="1" x14ac:dyDescent="0.2">
      <c r="A1298" s="29"/>
      <c r="G1298" s="17"/>
      <c r="H1298" s="17"/>
      <c r="I1298" s="17"/>
    </row>
    <row r="1299" spans="1:9" s="18" customFormat="1" x14ac:dyDescent="0.2">
      <c r="A1299" s="29"/>
      <c r="G1299" s="17"/>
      <c r="H1299" s="17"/>
      <c r="I1299" s="17"/>
    </row>
    <row r="1300" spans="1:9" s="18" customFormat="1" x14ac:dyDescent="0.2">
      <c r="A1300" s="29"/>
      <c r="G1300" s="17"/>
      <c r="H1300" s="17"/>
      <c r="I1300" s="17"/>
    </row>
    <row r="1301" spans="1:9" s="18" customFormat="1" x14ac:dyDescent="0.2">
      <c r="A1301" s="29"/>
      <c r="G1301" s="17"/>
      <c r="H1301" s="17"/>
      <c r="I1301" s="17"/>
    </row>
    <row r="1302" spans="1:9" s="18" customFormat="1" x14ac:dyDescent="0.2">
      <c r="A1302" s="29"/>
      <c r="G1302" s="17"/>
      <c r="H1302" s="17"/>
      <c r="I1302" s="17"/>
    </row>
    <row r="1303" spans="1:9" s="18" customFormat="1" x14ac:dyDescent="0.2">
      <c r="A1303" s="29"/>
      <c r="G1303" s="17"/>
      <c r="H1303" s="17"/>
      <c r="I1303" s="17"/>
    </row>
    <row r="1304" spans="1:9" s="18" customFormat="1" x14ac:dyDescent="0.2">
      <c r="A1304" s="29"/>
      <c r="G1304" s="17"/>
      <c r="H1304" s="17"/>
      <c r="I1304" s="17"/>
    </row>
    <row r="1305" spans="1:9" s="18" customFormat="1" x14ac:dyDescent="0.2">
      <c r="A1305" s="29"/>
      <c r="G1305" s="17"/>
      <c r="H1305" s="17"/>
      <c r="I1305" s="17"/>
    </row>
    <row r="1306" spans="1:9" s="18" customFormat="1" x14ac:dyDescent="0.2">
      <c r="A1306" s="29"/>
      <c r="G1306" s="17"/>
      <c r="H1306" s="17"/>
      <c r="I1306" s="17"/>
    </row>
    <row r="1307" spans="1:9" s="18" customFormat="1" x14ac:dyDescent="0.2">
      <c r="A1307" s="29"/>
      <c r="G1307" s="17"/>
      <c r="H1307" s="17"/>
      <c r="I1307" s="17"/>
    </row>
    <row r="1308" spans="1:9" s="18" customFormat="1" x14ac:dyDescent="0.2">
      <c r="A1308" s="29"/>
      <c r="G1308" s="17"/>
      <c r="H1308" s="17"/>
      <c r="I1308" s="17"/>
    </row>
    <row r="1309" spans="1:9" s="18" customFormat="1" x14ac:dyDescent="0.2">
      <c r="A1309" s="29"/>
      <c r="G1309" s="17"/>
      <c r="H1309" s="17"/>
      <c r="I1309" s="17"/>
    </row>
    <row r="1310" spans="1:9" s="18" customFormat="1" x14ac:dyDescent="0.2">
      <c r="A1310" s="29"/>
      <c r="G1310" s="17"/>
      <c r="H1310" s="17"/>
      <c r="I1310" s="17"/>
    </row>
    <row r="1311" spans="1:9" s="18" customFormat="1" x14ac:dyDescent="0.2">
      <c r="A1311" s="29"/>
      <c r="G1311" s="17"/>
      <c r="H1311" s="17"/>
      <c r="I1311" s="17"/>
    </row>
    <row r="1312" spans="1:9" s="18" customFormat="1" x14ac:dyDescent="0.2">
      <c r="A1312" s="29"/>
      <c r="G1312" s="17"/>
      <c r="H1312" s="17"/>
      <c r="I1312" s="17"/>
    </row>
    <row r="1313" spans="1:9" s="18" customFormat="1" x14ac:dyDescent="0.2">
      <c r="A1313" s="29"/>
      <c r="G1313" s="17"/>
      <c r="H1313" s="17"/>
      <c r="I1313" s="17"/>
    </row>
    <row r="1314" spans="1:9" s="18" customFormat="1" x14ac:dyDescent="0.2">
      <c r="A1314" s="29"/>
      <c r="G1314" s="17"/>
      <c r="H1314" s="17"/>
      <c r="I1314" s="17"/>
    </row>
    <row r="1315" spans="1:9" s="18" customFormat="1" x14ac:dyDescent="0.2">
      <c r="A1315" s="29"/>
      <c r="G1315" s="17"/>
      <c r="H1315" s="17"/>
      <c r="I1315" s="17"/>
    </row>
    <row r="1316" spans="1:9" s="18" customFormat="1" x14ac:dyDescent="0.2">
      <c r="A1316" s="29"/>
      <c r="G1316" s="17"/>
      <c r="H1316" s="17"/>
      <c r="I1316" s="17"/>
    </row>
    <row r="1317" spans="1:9" s="18" customFormat="1" x14ac:dyDescent="0.2">
      <c r="A1317" s="29"/>
      <c r="G1317" s="17"/>
      <c r="H1317" s="17"/>
      <c r="I1317" s="17"/>
    </row>
    <row r="1318" spans="1:9" s="18" customFormat="1" x14ac:dyDescent="0.2">
      <c r="A1318" s="29"/>
      <c r="G1318" s="17"/>
      <c r="H1318" s="17"/>
      <c r="I1318" s="17"/>
    </row>
    <row r="1319" spans="1:9" s="18" customFormat="1" x14ac:dyDescent="0.2">
      <c r="A1319" s="29"/>
      <c r="G1319" s="17"/>
      <c r="H1319" s="17"/>
      <c r="I1319" s="17"/>
    </row>
    <row r="1320" spans="1:9" s="18" customFormat="1" x14ac:dyDescent="0.2">
      <c r="A1320" s="29"/>
      <c r="G1320" s="17"/>
      <c r="H1320" s="17"/>
      <c r="I1320" s="17"/>
    </row>
    <row r="1321" spans="1:9" s="18" customFormat="1" x14ac:dyDescent="0.2">
      <c r="A1321" s="29"/>
      <c r="G1321" s="17"/>
      <c r="H1321" s="17"/>
      <c r="I1321" s="17"/>
    </row>
    <row r="1322" spans="1:9" s="18" customFormat="1" x14ac:dyDescent="0.2">
      <c r="A1322" s="29"/>
      <c r="G1322" s="17"/>
      <c r="H1322" s="17"/>
      <c r="I1322" s="17"/>
    </row>
    <row r="1323" spans="1:9" s="18" customFormat="1" x14ac:dyDescent="0.2">
      <c r="A1323" s="29"/>
      <c r="G1323" s="17"/>
      <c r="H1323" s="17"/>
      <c r="I1323" s="17"/>
    </row>
    <row r="1324" spans="1:9" s="18" customFormat="1" x14ac:dyDescent="0.2">
      <c r="A1324" s="29"/>
      <c r="G1324" s="17"/>
      <c r="H1324" s="17"/>
      <c r="I1324" s="17"/>
    </row>
    <row r="1325" spans="1:9" s="18" customFormat="1" x14ac:dyDescent="0.2">
      <c r="A1325" s="29"/>
      <c r="G1325" s="17"/>
      <c r="H1325" s="17"/>
      <c r="I1325" s="17"/>
    </row>
    <row r="1326" spans="1:9" s="18" customFormat="1" x14ac:dyDescent="0.2">
      <c r="A1326" s="29"/>
      <c r="G1326" s="17"/>
      <c r="H1326" s="17"/>
      <c r="I1326" s="17"/>
    </row>
    <row r="1327" spans="1:9" s="18" customFormat="1" x14ac:dyDescent="0.2">
      <c r="A1327" s="29"/>
      <c r="G1327" s="17"/>
      <c r="H1327" s="17"/>
      <c r="I1327" s="17"/>
    </row>
    <row r="1328" spans="1:9" s="18" customFormat="1" x14ac:dyDescent="0.2">
      <c r="A1328" s="29"/>
      <c r="G1328" s="17"/>
      <c r="H1328" s="17"/>
      <c r="I1328" s="17"/>
    </row>
    <row r="1329" spans="1:9" s="18" customFormat="1" x14ac:dyDescent="0.2">
      <c r="A1329" s="29"/>
      <c r="G1329" s="17"/>
      <c r="H1329" s="17"/>
      <c r="I1329" s="17"/>
    </row>
    <row r="1330" spans="1:9" s="18" customFormat="1" x14ac:dyDescent="0.2">
      <c r="A1330" s="29"/>
      <c r="G1330" s="17"/>
      <c r="H1330" s="17"/>
      <c r="I1330" s="17"/>
    </row>
    <row r="1331" spans="1:9" s="18" customFormat="1" x14ac:dyDescent="0.2">
      <c r="A1331" s="29"/>
      <c r="G1331" s="17"/>
      <c r="H1331" s="17"/>
      <c r="I1331" s="17"/>
    </row>
    <row r="1332" spans="1:9" s="18" customFormat="1" x14ac:dyDescent="0.2">
      <c r="A1332" s="29"/>
      <c r="G1332" s="17"/>
      <c r="H1332" s="17"/>
      <c r="I1332" s="17"/>
    </row>
    <row r="1333" spans="1:9" s="18" customFormat="1" x14ac:dyDescent="0.2">
      <c r="A1333" s="29"/>
      <c r="G1333" s="17"/>
      <c r="H1333" s="17"/>
      <c r="I1333" s="17"/>
    </row>
    <row r="1334" spans="1:9" s="18" customFormat="1" x14ac:dyDescent="0.2">
      <c r="A1334" s="29"/>
      <c r="G1334" s="17"/>
      <c r="H1334" s="17"/>
      <c r="I1334" s="17"/>
    </row>
    <row r="1335" spans="1:9" s="18" customFormat="1" x14ac:dyDescent="0.2">
      <c r="A1335" s="29"/>
      <c r="G1335" s="17"/>
      <c r="H1335" s="17"/>
      <c r="I1335" s="17"/>
    </row>
    <row r="1336" spans="1:9" s="18" customFormat="1" x14ac:dyDescent="0.2">
      <c r="A1336" s="29"/>
      <c r="G1336" s="17"/>
      <c r="H1336" s="17"/>
      <c r="I1336" s="17"/>
    </row>
    <row r="1337" spans="1:9" s="18" customFormat="1" x14ac:dyDescent="0.2">
      <c r="A1337" s="29"/>
      <c r="G1337" s="17"/>
      <c r="H1337" s="17"/>
      <c r="I1337" s="17"/>
    </row>
    <row r="1338" spans="1:9" s="18" customFormat="1" x14ac:dyDescent="0.2">
      <c r="A1338" s="29"/>
      <c r="G1338" s="17"/>
      <c r="H1338" s="17"/>
      <c r="I1338" s="17"/>
    </row>
    <row r="1339" spans="1:9" s="18" customFormat="1" x14ac:dyDescent="0.2">
      <c r="A1339" s="29"/>
      <c r="G1339" s="17"/>
      <c r="H1339" s="17"/>
      <c r="I1339" s="17"/>
    </row>
    <row r="1340" spans="1:9" s="18" customFormat="1" x14ac:dyDescent="0.2">
      <c r="A1340" s="29"/>
      <c r="G1340" s="17"/>
      <c r="H1340" s="17"/>
      <c r="I1340" s="17"/>
    </row>
    <row r="1341" spans="1:9" s="18" customFormat="1" x14ac:dyDescent="0.2">
      <c r="A1341" s="29"/>
      <c r="G1341" s="17"/>
      <c r="H1341" s="17"/>
      <c r="I1341" s="17"/>
    </row>
    <row r="1342" spans="1:9" s="18" customFormat="1" x14ac:dyDescent="0.2">
      <c r="A1342" s="29"/>
      <c r="G1342" s="17"/>
      <c r="H1342" s="17"/>
      <c r="I1342" s="17"/>
    </row>
    <row r="1343" spans="1:9" s="18" customFormat="1" x14ac:dyDescent="0.2">
      <c r="A1343" s="29"/>
      <c r="G1343" s="17"/>
      <c r="H1343" s="17"/>
      <c r="I1343" s="17"/>
    </row>
    <row r="1344" spans="1:9" s="18" customFormat="1" x14ac:dyDescent="0.2">
      <c r="A1344" s="29"/>
      <c r="G1344" s="17"/>
      <c r="H1344" s="17"/>
      <c r="I1344" s="17"/>
    </row>
    <row r="1345" spans="1:9" s="18" customFormat="1" x14ac:dyDescent="0.2">
      <c r="A1345" s="29"/>
      <c r="G1345" s="17"/>
      <c r="H1345" s="17"/>
      <c r="I1345" s="17"/>
    </row>
    <row r="1346" spans="1:9" s="18" customFormat="1" x14ac:dyDescent="0.2">
      <c r="A1346" s="29"/>
      <c r="G1346" s="17"/>
      <c r="H1346" s="17"/>
      <c r="I1346" s="17"/>
    </row>
    <row r="1347" spans="1:9" s="18" customFormat="1" x14ac:dyDescent="0.2">
      <c r="A1347" s="29"/>
      <c r="G1347" s="17"/>
      <c r="H1347" s="17"/>
      <c r="I1347" s="17"/>
    </row>
    <row r="1348" spans="1:9" s="18" customFormat="1" x14ac:dyDescent="0.2">
      <c r="A1348" s="29"/>
      <c r="G1348" s="17"/>
      <c r="H1348" s="17"/>
      <c r="I1348" s="17"/>
    </row>
    <row r="1349" spans="1:9" s="18" customFormat="1" x14ac:dyDescent="0.2">
      <c r="A1349" s="29"/>
      <c r="G1349" s="17"/>
      <c r="H1349" s="17"/>
      <c r="I1349" s="17"/>
    </row>
    <row r="1350" spans="1:9" s="18" customFormat="1" x14ac:dyDescent="0.2">
      <c r="A1350" s="29"/>
      <c r="G1350" s="17"/>
      <c r="H1350" s="17"/>
      <c r="I1350" s="17"/>
    </row>
    <row r="1351" spans="1:9" s="18" customFormat="1" x14ac:dyDescent="0.2">
      <c r="A1351" s="29"/>
      <c r="G1351" s="17"/>
      <c r="H1351" s="17"/>
      <c r="I1351" s="17"/>
    </row>
    <row r="1352" spans="1:9" s="18" customFormat="1" x14ac:dyDescent="0.2">
      <c r="A1352" s="29"/>
      <c r="G1352" s="17"/>
      <c r="H1352" s="17"/>
      <c r="I1352" s="17"/>
    </row>
    <row r="1353" spans="1:9" s="18" customFormat="1" x14ac:dyDescent="0.2">
      <c r="A1353" s="29"/>
      <c r="G1353" s="17"/>
      <c r="H1353" s="17"/>
      <c r="I1353" s="17"/>
    </row>
    <row r="1354" spans="1:9" s="18" customFormat="1" x14ac:dyDescent="0.2">
      <c r="A1354" s="29"/>
      <c r="G1354" s="17"/>
      <c r="H1354" s="17"/>
      <c r="I1354" s="17"/>
    </row>
    <row r="1355" spans="1:9" s="18" customFormat="1" x14ac:dyDescent="0.2">
      <c r="A1355" s="29"/>
      <c r="G1355" s="17"/>
      <c r="H1355" s="17"/>
      <c r="I1355" s="17"/>
    </row>
    <row r="1356" spans="1:9" s="18" customFormat="1" x14ac:dyDescent="0.2">
      <c r="A1356" s="29"/>
      <c r="G1356" s="17"/>
      <c r="H1356" s="17"/>
      <c r="I1356" s="17"/>
    </row>
    <row r="1357" spans="1:9" s="18" customFormat="1" x14ac:dyDescent="0.2">
      <c r="A1357" s="29"/>
      <c r="G1357" s="17"/>
      <c r="H1357" s="17"/>
      <c r="I1357" s="17"/>
    </row>
    <row r="1358" spans="1:9" s="18" customFormat="1" x14ac:dyDescent="0.2">
      <c r="A1358" s="29"/>
      <c r="G1358" s="17"/>
      <c r="H1358" s="17"/>
      <c r="I1358" s="17"/>
    </row>
    <row r="1359" spans="1:9" s="18" customFormat="1" x14ac:dyDescent="0.2">
      <c r="A1359" s="29"/>
      <c r="G1359" s="17"/>
      <c r="H1359" s="17"/>
      <c r="I1359" s="17"/>
    </row>
    <row r="1360" spans="1:9" s="18" customFormat="1" x14ac:dyDescent="0.2">
      <c r="A1360" s="29"/>
      <c r="G1360" s="17"/>
      <c r="H1360" s="17"/>
      <c r="I1360" s="17"/>
    </row>
    <row r="1361" spans="1:9" s="18" customFormat="1" x14ac:dyDescent="0.2">
      <c r="A1361" s="29"/>
      <c r="G1361" s="17"/>
      <c r="H1361" s="17"/>
      <c r="I1361" s="17"/>
    </row>
    <row r="1362" spans="1:9" s="18" customFormat="1" x14ac:dyDescent="0.2">
      <c r="A1362" s="29"/>
      <c r="G1362" s="17"/>
      <c r="H1362" s="17"/>
      <c r="I1362" s="17"/>
    </row>
    <row r="1363" spans="1:9" s="18" customFormat="1" x14ac:dyDescent="0.2">
      <c r="A1363" s="29"/>
      <c r="G1363" s="17"/>
      <c r="H1363" s="17"/>
      <c r="I1363" s="17"/>
    </row>
    <row r="1364" spans="1:9" s="18" customFormat="1" x14ac:dyDescent="0.2">
      <c r="A1364" s="29"/>
      <c r="G1364" s="17"/>
      <c r="H1364" s="17"/>
      <c r="I1364" s="17"/>
    </row>
    <row r="1365" spans="1:9" s="18" customFormat="1" x14ac:dyDescent="0.2">
      <c r="A1365" s="29"/>
      <c r="G1365" s="17"/>
      <c r="H1365" s="17"/>
      <c r="I1365" s="17"/>
    </row>
    <row r="1366" spans="1:9" s="18" customFormat="1" x14ac:dyDescent="0.2">
      <c r="A1366" s="29"/>
      <c r="G1366" s="17"/>
      <c r="H1366" s="17"/>
      <c r="I1366" s="17"/>
    </row>
    <row r="1367" spans="1:9" s="18" customFormat="1" x14ac:dyDescent="0.2">
      <c r="A1367" s="29"/>
      <c r="G1367" s="17"/>
      <c r="H1367" s="17"/>
      <c r="I1367" s="17"/>
    </row>
    <row r="1368" spans="1:9" s="18" customFormat="1" x14ac:dyDescent="0.2">
      <c r="A1368" s="29"/>
      <c r="G1368" s="17"/>
      <c r="H1368" s="17"/>
      <c r="I1368" s="17"/>
    </row>
    <row r="1369" spans="1:9" s="18" customFormat="1" x14ac:dyDescent="0.2">
      <c r="A1369" s="29"/>
      <c r="G1369" s="17"/>
      <c r="H1369" s="17"/>
      <c r="I1369" s="17"/>
    </row>
    <row r="1370" spans="1:9" s="18" customFormat="1" x14ac:dyDescent="0.2">
      <c r="A1370" s="29"/>
      <c r="G1370" s="17"/>
      <c r="H1370" s="17"/>
      <c r="I1370" s="17"/>
    </row>
    <row r="1371" spans="1:9" s="18" customFormat="1" x14ac:dyDescent="0.2">
      <c r="A1371" s="29"/>
      <c r="G1371" s="17"/>
      <c r="H1371" s="17"/>
      <c r="I1371" s="17"/>
    </row>
    <row r="1372" spans="1:9" s="18" customFormat="1" x14ac:dyDescent="0.2">
      <c r="A1372" s="29"/>
      <c r="G1372" s="17"/>
      <c r="H1372" s="17"/>
      <c r="I1372" s="17"/>
    </row>
    <row r="1373" spans="1:9" s="18" customFormat="1" x14ac:dyDescent="0.2">
      <c r="A1373" s="29"/>
      <c r="G1373" s="17"/>
      <c r="H1373" s="17"/>
      <c r="I1373" s="17"/>
    </row>
    <row r="1374" spans="1:9" s="18" customFormat="1" x14ac:dyDescent="0.2">
      <c r="A1374" s="29"/>
      <c r="G1374" s="17"/>
      <c r="H1374" s="17"/>
      <c r="I1374" s="17"/>
    </row>
    <row r="1375" spans="1:9" s="18" customFormat="1" x14ac:dyDescent="0.2">
      <c r="A1375" s="29"/>
      <c r="G1375" s="17"/>
      <c r="H1375" s="17"/>
      <c r="I1375" s="17"/>
    </row>
    <row r="1376" spans="1:9" s="18" customFormat="1" x14ac:dyDescent="0.2">
      <c r="A1376" s="29"/>
      <c r="G1376" s="17"/>
      <c r="H1376" s="17"/>
      <c r="I1376" s="17"/>
    </row>
    <row r="1377" spans="1:9" s="18" customFormat="1" x14ac:dyDescent="0.2">
      <c r="A1377" s="29"/>
      <c r="G1377" s="17"/>
      <c r="H1377" s="17"/>
      <c r="I1377" s="17"/>
    </row>
    <row r="1378" spans="1:9" s="18" customFormat="1" x14ac:dyDescent="0.2">
      <c r="A1378" s="29"/>
      <c r="G1378" s="17"/>
      <c r="H1378" s="17"/>
      <c r="I1378" s="17"/>
    </row>
    <row r="1379" spans="1:9" s="18" customFormat="1" x14ac:dyDescent="0.2">
      <c r="A1379" s="29"/>
      <c r="G1379" s="17"/>
      <c r="H1379" s="17"/>
      <c r="I1379" s="17"/>
    </row>
    <row r="1380" spans="1:9" s="18" customFormat="1" x14ac:dyDescent="0.2">
      <c r="A1380" s="29"/>
      <c r="G1380" s="17"/>
      <c r="H1380" s="17"/>
      <c r="I1380" s="17"/>
    </row>
    <row r="1381" spans="1:9" s="18" customFormat="1" x14ac:dyDescent="0.2">
      <c r="A1381" s="29"/>
      <c r="G1381" s="17"/>
      <c r="H1381" s="17"/>
      <c r="I1381" s="17"/>
    </row>
    <row r="1382" spans="1:9" s="18" customFormat="1" x14ac:dyDescent="0.2">
      <c r="A1382" s="29"/>
      <c r="G1382" s="17"/>
      <c r="H1382" s="17"/>
      <c r="I1382" s="17"/>
    </row>
    <row r="1383" spans="1:9" s="18" customFormat="1" x14ac:dyDescent="0.2">
      <c r="A1383" s="29"/>
      <c r="G1383" s="17"/>
      <c r="H1383" s="17"/>
      <c r="I1383" s="17"/>
    </row>
    <row r="1384" spans="1:9" s="18" customFormat="1" x14ac:dyDescent="0.2">
      <c r="A1384" s="29"/>
      <c r="G1384" s="17"/>
      <c r="H1384" s="17"/>
      <c r="I1384" s="17"/>
    </row>
    <row r="1385" spans="1:9" s="18" customFormat="1" x14ac:dyDescent="0.2">
      <c r="A1385" s="29"/>
      <c r="G1385" s="17"/>
      <c r="H1385" s="17"/>
      <c r="I1385" s="17"/>
    </row>
    <row r="1386" spans="1:9" s="18" customFormat="1" x14ac:dyDescent="0.2">
      <c r="A1386" s="29"/>
      <c r="G1386" s="17"/>
      <c r="H1386" s="17"/>
      <c r="I1386" s="17"/>
    </row>
    <row r="1387" spans="1:9" s="18" customFormat="1" x14ac:dyDescent="0.2">
      <c r="A1387" s="29"/>
      <c r="G1387" s="17"/>
      <c r="H1387" s="17"/>
      <c r="I1387" s="17"/>
    </row>
    <row r="1388" spans="1:9" s="18" customFormat="1" x14ac:dyDescent="0.2">
      <c r="A1388" s="29"/>
      <c r="G1388" s="17"/>
      <c r="H1388" s="17"/>
      <c r="I1388" s="17"/>
    </row>
    <row r="1389" spans="1:9" s="18" customFormat="1" x14ac:dyDescent="0.2">
      <c r="A1389" s="29"/>
      <c r="G1389" s="17"/>
      <c r="H1389" s="17"/>
      <c r="I1389" s="17"/>
    </row>
    <row r="1390" spans="1:9" s="18" customFormat="1" x14ac:dyDescent="0.2">
      <c r="A1390" s="29"/>
      <c r="G1390" s="17"/>
      <c r="H1390" s="17"/>
      <c r="I1390" s="17"/>
    </row>
    <row r="1391" spans="1:9" s="18" customFormat="1" x14ac:dyDescent="0.2">
      <c r="A1391" s="29"/>
      <c r="G1391" s="17"/>
      <c r="H1391" s="17"/>
      <c r="I1391" s="17"/>
    </row>
    <row r="1392" spans="1:9" s="18" customFormat="1" x14ac:dyDescent="0.2">
      <c r="A1392" s="29"/>
      <c r="G1392" s="17"/>
      <c r="H1392" s="17"/>
      <c r="I1392" s="17"/>
    </row>
    <row r="1393" spans="1:9" s="18" customFormat="1" x14ac:dyDescent="0.2">
      <c r="A1393" s="29"/>
      <c r="G1393" s="17"/>
      <c r="H1393" s="17"/>
      <c r="I1393" s="17"/>
    </row>
    <row r="1394" spans="1:9" s="18" customFormat="1" x14ac:dyDescent="0.2">
      <c r="A1394" s="29"/>
      <c r="G1394" s="17"/>
      <c r="H1394" s="17"/>
      <c r="I1394" s="17"/>
    </row>
    <row r="1395" spans="1:9" s="18" customFormat="1" x14ac:dyDescent="0.2">
      <c r="A1395" s="29"/>
      <c r="G1395" s="17"/>
      <c r="H1395" s="17"/>
      <c r="I1395" s="17"/>
    </row>
    <row r="1396" spans="1:9" s="18" customFormat="1" x14ac:dyDescent="0.2">
      <c r="A1396" s="29"/>
      <c r="G1396" s="17"/>
      <c r="H1396" s="17"/>
      <c r="I1396" s="17"/>
    </row>
    <row r="1397" spans="1:9" s="18" customFormat="1" x14ac:dyDescent="0.2">
      <c r="A1397" s="29"/>
      <c r="G1397" s="17"/>
      <c r="H1397" s="17"/>
      <c r="I1397" s="17"/>
    </row>
    <row r="1398" spans="1:9" s="18" customFormat="1" x14ac:dyDescent="0.2">
      <c r="A1398" s="29"/>
      <c r="G1398" s="17"/>
      <c r="H1398" s="17"/>
      <c r="I1398" s="17"/>
    </row>
    <row r="1399" spans="1:9" s="18" customFormat="1" x14ac:dyDescent="0.2">
      <c r="A1399" s="29"/>
      <c r="G1399" s="17"/>
      <c r="H1399" s="17"/>
      <c r="I1399" s="17"/>
    </row>
    <row r="1400" spans="1:9" s="18" customFormat="1" x14ac:dyDescent="0.2">
      <c r="A1400" s="29"/>
      <c r="G1400" s="17"/>
      <c r="H1400" s="17"/>
      <c r="I1400" s="17"/>
    </row>
    <row r="1401" spans="1:9" s="18" customFormat="1" x14ac:dyDescent="0.2">
      <c r="A1401" s="29"/>
      <c r="G1401" s="17"/>
      <c r="H1401" s="17"/>
      <c r="I1401" s="17"/>
    </row>
    <row r="1402" spans="1:9" s="18" customFormat="1" x14ac:dyDescent="0.2">
      <c r="A1402" s="29"/>
      <c r="G1402" s="17"/>
      <c r="H1402" s="17"/>
      <c r="I1402" s="17"/>
    </row>
    <row r="1403" spans="1:9" s="18" customFormat="1" x14ac:dyDescent="0.2">
      <c r="A1403" s="29"/>
      <c r="G1403" s="17"/>
      <c r="H1403" s="17"/>
      <c r="I1403" s="17"/>
    </row>
    <row r="1404" spans="1:9" s="18" customFormat="1" x14ac:dyDescent="0.2">
      <c r="A1404" s="29"/>
      <c r="G1404" s="17"/>
      <c r="H1404" s="17"/>
      <c r="I1404" s="17"/>
    </row>
    <row r="1405" spans="1:9" s="18" customFormat="1" x14ac:dyDescent="0.2">
      <c r="A1405" s="29"/>
      <c r="G1405" s="17"/>
      <c r="H1405" s="17"/>
      <c r="I1405" s="17"/>
    </row>
    <row r="1406" spans="1:9" s="18" customFormat="1" x14ac:dyDescent="0.2">
      <c r="A1406" s="29"/>
      <c r="G1406" s="17"/>
      <c r="H1406" s="17"/>
      <c r="I1406" s="17"/>
    </row>
    <row r="1407" spans="1:9" s="18" customFormat="1" x14ac:dyDescent="0.2">
      <c r="A1407" s="29"/>
      <c r="G1407" s="17"/>
      <c r="H1407" s="17"/>
      <c r="I1407" s="17"/>
    </row>
    <row r="1408" spans="1:9" s="18" customFormat="1" x14ac:dyDescent="0.2">
      <c r="A1408" s="29"/>
      <c r="G1408" s="17"/>
      <c r="H1408" s="17"/>
      <c r="I1408" s="17"/>
    </row>
    <row r="1409" spans="1:9" s="18" customFormat="1" x14ac:dyDescent="0.2">
      <c r="A1409" s="29"/>
      <c r="G1409" s="17"/>
      <c r="H1409" s="17"/>
      <c r="I1409" s="17"/>
    </row>
    <row r="1410" spans="1:9" s="18" customFormat="1" x14ac:dyDescent="0.2">
      <c r="A1410" s="29"/>
      <c r="G1410" s="17"/>
      <c r="H1410" s="17"/>
      <c r="I1410" s="17"/>
    </row>
    <row r="1411" spans="1:9" s="18" customFormat="1" x14ac:dyDescent="0.2">
      <c r="A1411" s="29"/>
      <c r="G1411" s="17"/>
      <c r="H1411" s="17"/>
      <c r="I1411" s="17"/>
    </row>
    <row r="1412" spans="1:9" s="18" customFormat="1" x14ac:dyDescent="0.2">
      <c r="A1412" s="29"/>
      <c r="G1412" s="17"/>
      <c r="H1412" s="17"/>
      <c r="I1412" s="17"/>
    </row>
    <row r="1413" spans="1:9" s="18" customFormat="1" x14ac:dyDescent="0.2">
      <c r="A1413" s="29"/>
      <c r="G1413" s="17"/>
      <c r="H1413" s="17"/>
      <c r="I1413" s="17"/>
    </row>
    <row r="1414" spans="1:9" s="18" customFormat="1" x14ac:dyDescent="0.2">
      <c r="A1414" s="29"/>
      <c r="G1414" s="17"/>
      <c r="H1414" s="17"/>
      <c r="I1414" s="17"/>
    </row>
    <row r="1415" spans="1:9" s="18" customFormat="1" x14ac:dyDescent="0.2">
      <c r="A1415" s="29"/>
      <c r="G1415" s="17"/>
      <c r="H1415" s="17"/>
      <c r="I1415" s="17"/>
    </row>
    <row r="1416" spans="1:9" s="18" customFormat="1" x14ac:dyDescent="0.2">
      <c r="A1416" s="29"/>
      <c r="G1416" s="17"/>
      <c r="H1416" s="17"/>
      <c r="I1416" s="17"/>
    </row>
    <row r="1417" spans="1:9" s="18" customFormat="1" x14ac:dyDescent="0.2">
      <c r="A1417" s="29"/>
      <c r="G1417" s="17"/>
      <c r="H1417" s="17"/>
      <c r="I1417" s="17"/>
    </row>
    <row r="1418" spans="1:9" s="18" customFormat="1" x14ac:dyDescent="0.2">
      <c r="A1418" s="29"/>
      <c r="G1418" s="17"/>
      <c r="H1418" s="17"/>
      <c r="I1418" s="17"/>
    </row>
    <row r="1419" spans="1:9" s="18" customFormat="1" x14ac:dyDescent="0.2">
      <c r="A1419" s="29"/>
      <c r="G1419" s="17"/>
      <c r="H1419" s="17"/>
      <c r="I1419" s="17"/>
    </row>
    <row r="1420" spans="1:9" s="18" customFormat="1" x14ac:dyDescent="0.2">
      <c r="A1420" s="29"/>
      <c r="G1420" s="17"/>
      <c r="H1420" s="17"/>
      <c r="I1420" s="17"/>
    </row>
    <row r="1421" spans="1:9" s="18" customFormat="1" x14ac:dyDescent="0.2">
      <c r="A1421" s="29"/>
      <c r="G1421" s="17"/>
      <c r="H1421" s="17"/>
      <c r="I1421" s="17"/>
    </row>
    <row r="1422" spans="1:9" s="18" customFormat="1" x14ac:dyDescent="0.2">
      <c r="A1422" s="29"/>
      <c r="G1422" s="17"/>
      <c r="H1422" s="17"/>
      <c r="I1422" s="17"/>
    </row>
    <row r="1423" spans="1:9" s="18" customFormat="1" x14ac:dyDescent="0.2">
      <c r="A1423" s="29"/>
      <c r="G1423" s="17"/>
      <c r="H1423" s="17"/>
      <c r="I1423" s="17"/>
    </row>
    <row r="1424" spans="1:9" s="18" customFormat="1" x14ac:dyDescent="0.2">
      <c r="A1424" s="29"/>
      <c r="G1424" s="17"/>
      <c r="H1424" s="17"/>
      <c r="I1424" s="17"/>
    </row>
    <row r="1425" spans="1:9" s="18" customFormat="1" x14ac:dyDescent="0.2">
      <c r="A1425" s="29"/>
      <c r="G1425" s="17"/>
      <c r="H1425" s="17"/>
      <c r="I1425" s="17"/>
    </row>
    <row r="1426" spans="1:9" s="18" customFormat="1" x14ac:dyDescent="0.2">
      <c r="A1426" s="29"/>
      <c r="G1426" s="17"/>
      <c r="H1426" s="17"/>
      <c r="I1426" s="17"/>
    </row>
    <row r="1427" spans="1:9" s="18" customFormat="1" x14ac:dyDescent="0.2">
      <c r="A1427" s="29"/>
      <c r="G1427" s="17"/>
      <c r="H1427" s="17"/>
      <c r="I1427" s="17"/>
    </row>
    <row r="1428" spans="1:9" s="18" customFormat="1" x14ac:dyDescent="0.2">
      <c r="A1428" s="29"/>
      <c r="G1428" s="17"/>
      <c r="H1428" s="17"/>
      <c r="I1428" s="17"/>
    </row>
    <row r="1429" spans="1:9" s="18" customFormat="1" x14ac:dyDescent="0.2">
      <c r="A1429" s="29"/>
      <c r="G1429" s="17"/>
      <c r="H1429" s="17"/>
      <c r="I1429" s="17"/>
    </row>
    <row r="1430" spans="1:9" s="18" customFormat="1" x14ac:dyDescent="0.2">
      <c r="A1430" s="29"/>
      <c r="G1430" s="17"/>
      <c r="H1430" s="17"/>
      <c r="I1430" s="17"/>
    </row>
    <row r="1431" spans="1:9" s="18" customFormat="1" x14ac:dyDescent="0.2">
      <c r="A1431" s="29"/>
      <c r="G1431" s="17"/>
      <c r="H1431" s="17"/>
      <c r="I1431" s="17"/>
    </row>
    <row r="1432" spans="1:9" s="18" customFormat="1" x14ac:dyDescent="0.2">
      <c r="A1432" s="29"/>
      <c r="G1432" s="17"/>
      <c r="H1432" s="17"/>
      <c r="I1432" s="17"/>
    </row>
    <row r="1433" spans="1:9" s="18" customFormat="1" x14ac:dyDescent="0.2">
      <c r="A1433" s="29"/>
      <c r="G1433" s="17"/>
      <c r="H1433" s="17"/>
      <c r="I1433" s="17"/>
    </row>
    <row r="1434" spans="1:9" s="18" customFormat="1" x14ac:dyDescent="0.2">
      <c r="A1434" s="29"/>
      <c r="G1434" s="17"/>
      <c r="H1434" s="17"/>
      <c r="I1434" s="17"/>
    </row>
    <row r="1435" spans="1:9" s="18" customFormat="1" x14ac:dyDescent="0.2">
      <c r="A1435" s="29"/>
      <c r="G1435" s="17"/>
      <c r="H1435" s="17"/>
      <c r="I1435" s="17"/>
    </row>
    <row r="1436" spans="1:9" s="18" customFormat="1" x14ac:dyDescent="0.2">
      <c r="A1436" s="29"/>
      <c r="G1436" s="17"/>
      <c r="H1436" s="17"/>
      <c r="I1436" s="17"/>
    </row>
    <row r="1437" spans="1:9" s="18" customFormat="1" x14ac:dyDescent="0.2">
      <c r="A1437" s="29"/>
      <c r="G1437" s="17"/>
      <c r="H1437" s="17"/>
      <c r="I1437" s="17"/>
    </row>
    <row r="1438" spans="1:9" s="18" customFormat="1" x14ac:dyDescent="0.2">
      <c r="A1438" s="29"/>
      <c r="G1438" s="17"/>
      <c r="H1438" s="17"/>
      <c r="I1438" s="17"/>
    </row>
    <row r="1439" spans="1:9" s="18" customFormat="1" x14ac:dyDescent="0.2">
      <c r="A1439" s="29"/>
      <c r="G1439" s="17"/>
      <c r="H1439" s="17"/>
      <c r="I1439" s="17"/>
    </row>
    <row r="1440" spans="1:9" s="18" customFormat="1" x14ac:dyDescent="0.2">
      <c r="A1440" s="29"/>
      <c r="G1440" s="17"/>
      <c r="H1440" s="17"/>
      <c r="I1440" s="17"/>
    </row>
    <row r="1441" spans="1:9" s="18" customFormat="1" x14ac:dyDescent="0.2">
      <c r="A1441" s="29"/>
      <c r="G1441" s="17"/>
      <c r="H1441" s="17"/>
      <c r="I1441" s="17"/>
    </row>
    <row r="1442" spans="1:9" s="18" customFormat="1" x14ac:dyDescent="0.2">
      <c r="A1442" s="29"/>
      <c r="G1442" s="17"/>
      <c r="H1442" s="17"/>
      <c r="I1442" s="17"/>
    </row>
    <row r="1443" spans="1:9" s="18" customFormat="1" x14ac:dyDescent="0.2">
      <c r="A1443" s="29"/>
      <c r="G1443" s="17"/>
      <c r="H1443" s="17"/>
      <c r="I1443" s="17"/>
    </row>
    <row r="1444" spans="1:9" s="18" customFormat="1" x14ac:dyDescent="0.2">
      <c r="A1444" s="29"/>
      <c r="G1444" s="17"/>
      <c r="H1444" s="17"/>
      <c r="I1444" s="17"/>
    </row>
    <row r="1445" spans="1:9" s="18" customFormat="1" x14ac:dyDescent="0.2">
      <c r="A1445" s="29"/>
      <c r="G1445" s="17"/>
      <c r="H1445" s="17"/>
      <c r="I1445" s="17"/>
    </row>
    <row r="1446" spans="1:9" s="18" customFormat="1" x14ac:dyDescent="0.2">
      <c r="A1446" s="29"/>
      <c r="G1446" s="17"/>
      <c r="H1446" s="17"/>
      <c r="I1446" s="17"/>
    </row>
    <row r="1447" spans="1:9" s="18" customFormat="1" x14ac:dyDescent="0.2">
      <c r="A1447" s="29"/>
      <c r="G1447" s="17"/>
      <c r="H1447" s="17"/>
      <c r="I1447" s="17"/>
    </row>
    <row r="1448" spans="1:9" s="18" customFormat="1" x14ac:dyDescent="0.2">
      <c r="A1448" s="29"/>
      <c r="G1448" s="17"/>
      <c r="H1448" s="17"/>
      <c r="I1448" s="17"/>
    </row>
    <row r="1449" spans="1:9" s="18" customFormat="1" x14ac:dyDescent="0.2">
      <c r="A1449" s="29"/>
      <c r="G1449" s="17"/>
      <c r="H1449" s="17"/>
      <c r="I1449" s="17"/>
    </row>
    <row r="1450" spans="1:9" s="18" customFormat="1" x14ac:dyDescent="0.2">
      <c r="A1450" s="29"/>
      <c r="G1450" s="17"/>
      <c r="H1450" s="17"/>
      <c r="I1450" s="17"/>
    </row>
    <row r="1451" spans="1:9" s="18" customFormat="1" x14ac:dyDescent="0.2">
      <c r="A1451" s="29"/>
      <c r="G1451" s="17"/>
      <c r="H1451" s="17"/>
      <c r="I1451" s="17"/>
    </row>
    <row r="1452" spans="1:9" s="18" customFormat="1" x14ac:dyDescent="0.2">
      <c r="A1452" s="29"/>
      <c r="G1452" s="17"/>
      <c r="H1452" s="17"/>
      <c r="I1452" s="17"/>
    </row>
    <row r="1453" spans="1:9" s="18" customFormat="1" x14ac:dyDescent="0.2">
      <c r="A1453" s="29"/>
      <c r="G1453" s="17"/>
      <c r="H1453" s="17"/>
      <c r="I1453" s="17"/>
    </row>
    <row r="1454" spans="1:9" s="18" customFormat="1" x14ac:dyDescent="0.2">
      <c r="A1454" s="29"/>
      <c r="G1454" s="17"/>
      <c r="H1454" s="17"/>
      <c r="I1454" s="17"/>
    </row>
    <row r="1455" spans="1:9" s="18" customFormat="1" x14ac:dyDescent="0.2">
      <c r="A1455" s="29"/>
      <c r="G1455" s="17"/>
      <c r="H1455" s="17"/>
      <c r="I1455" s="17"/>
    </row>
    <row r="1456" spans="1:9" s="18" customFormat="1" x14ac:dyDescent="0.2">
      <c r="A1456" s="29"/>
      <c r="G1456" s="17"/>
      <c r="H1456" s="17"/>
      <c r="I1456" s="17"/>
    </row>
    <row r="1457" spans="1:9" s="18" customFormat="1" x14ac:dyDescent="0.2">
      <c r="A1457" s="29"/>
      <c r="G1457" s="17"/>
      <c r="H1457" s="17"/>
      <c r="I1457" s="17"/>
    </row>
    <row r="1458" spans="1:9" s="18" customFormat="1" x14ac:dyDescent="0.2">
      <c r="A1458" s="29"/>
      <c r="G1458" s="17"/>
      <c r="H1458" s="17"/>
      <c r="I1458" s="17"/>
    </row>
    <row r="1459" spans="1:9" s="18" customFormat="1" x14ac:dyDescent="0.2">
      <c r="A1459" s="29"/>
      <c r="G1459" s="17"/>
      <c r="H1459" s="17"/>
      <c r="I1459" s="17"/>
    </row>
    <row r="1460" spans="1:9" s="18" customFormat="1" x14ac:dyDescent="0.2">
      <c r="A1460" s="29"/>
      <c r="G1460" s="17"/>
      <c r="H1460" s="17"/>
      <c r="I1460" s="17"/>
    </row>
    <row r="1461" spans="1:9" s="18" customFormat="1" x14ac:dyDescent="0.2">
      <c r="A1461" s="29"/>
      <c r="G1461" s="17"/>
      <c r="H1461" s="17"/>
      <c r="I1461" s="17"/>
    </row>
    <row r="1462" spans="1:9" s="18" customFormat="1" x14ac:dyDescent="0.2">
      <c r="A1462" s="29"/>
      <c r="G1462" s="17"/>
      <c r="H1462" s="17"/>
      <c r="I1462" s="17"/>
    </row>
    <row r="1463" spans="1:9" s="18" customFormat="1" x14ac:dyDescent="0.2">
      <c r="A1463" s="29"/>
      <c r="G1463" s="17"/>
      <c r="H1463" s="17"/>
      <c r="I1463" s="17"/>
    </row>
    <row r="1464" spans="1:9" s="18" customFormat="1" x14ac:dyDescent="0.2">
      <c r="A1464" s="29"/>
      <c r="G1464" s="17"/>
      <c r="H1464" s="17"/>
      <c r="I1464" s="17"/>
    </row>
    <row r="1465" spans="1:9" s="18" customFormat="1" x14ac:dyDescent="0.2">
      <c r="A1465" s="29"/>
      <c r="G1465" s="17"/>
      <c r="H1465" s="17"/>
      <c r="I1465" s="17"/>
    </row>
    <row r="1466" spans="1:9" s="18" customFormat="1" x14ac:dyDescent="0.2">
      <c r="A1466" s="29"/>
      <c r="G1466" s="17"/>
      <c r="H1466" s="17"/>
      <c r="I1466" s="17"/>
    </row>
    <row r="1467" spans="1:9" s="18" customFormat="1" x14ac:dyDescent="0.2">
      <c r="A1467" s="29"/>
      <c r="G1467" s="17"/>
      <c r="H1467" s="17"/>
      <c r="I1467" s="17"/>
    </row>
    <row r="1468" spans="1:9" s="18" customFormat="1" x14ac:dyDescent="0.2">
      <c r="A1468" s="29"/>
      <c r="G1468" s="17"/>
      <c r="H1468" s="17"/>
      <c r="I1468" s="17"/>
    </row>
    <row r="1469" spans="1:9" s="18" customFormat="1" x14ac:dyDescent="0.2">
      <c r="A1469" s="29"/>
      <c r="G1469" s="17"/>
      <c r="H1469" s="17"/>
      <c r="I1469" s="17"/>
    </row>
    <row r="1470" spans="1:9" s="18" customFormat="1" x14ac:dyDescent="0.2">
      <c r="A1470" s="29"/>
      <c r="G1470" s="17"/>
      <c r="H1470" s="17"/>
      <c r="I1470" s="17"/>
    </row>
    <row r="1471" spans="1:9" s="18" customFormat="1" x14ac:dyDescent="0.2">
      <c r="A1471" s="29"/>
      <c r="G1471" s="17"/>
      <c r="H1471" s="17"/>
      <c r="I1471" s="17"/>
    </row>
    <row r="1472" spans="1:9" s="18" customFormat="1" x14ac:dyDescent="0.2">
      <c r="A1472" s="29"/>
      <c r="G1472" s="17"/>
      <c r="H1472" s="17"/>
      <c r="I1472" s="17"/>
    </row>
    <row r="1473" spans="1:9" s="18" customFormat="1" x14ac:dyDescent="0.2">
      <c r="A1473" s="29"/>
      <c r="G1473" s="17"/>
      <c r="H1473" s="17"/>
      <c r="I1473" s="17"/>
    </row>
    <row r="1474" spans="1:9" s="18" customFormat="1" x14ac:dyDescent="0.2">
      <c r="A1474" s="29"/>
      <c r="G1474" s="17"/>
      <c r="H1474" s="17"/>
      <c r="I1474" s="17"/>
    </row>
    <row r="1475" spans="1:9" s="18" customFormat="1" x14ac:dyDescent="0.2">
      <c r="A1475" s="29"/>
      <c r="G1475" s="17"/>
      <c r="H1475" s="17"/>
      <c r="I1475" s="17"/>
    </row>
    <row r="1476" spans="1:9" s="18" customFormat="1" x14ac:dyDescent="0.2">
      <c r="A1476" s="29"/>
      <c r="G1476" s="17"/>
      <c r="H1476" s="17"/>
      <c r="I1476" s="17"/>
    </row>
    <row r="1477" spans="1:9" s="18" customFormat="1" x14ac:dyDescent="0.2">
      <c r="A1477" s="29"/>
      <c r="G1477" s="17"/>
      <c r="H1477" s="17"/>
      <c r="I1477" s="17"/>
    </row>
    <row r="1478" spans="1:9" s="18" customFormat="1" x14ac:dyDescent="0.2">
      <c r="A1478" s="29"/>
      <c r="G1478" s="17"/>
      <c r="H1478" s="17"/>
      <c r="I1478" s="17"/>
    </row>
    <row r="1479" spans="1:9" s="18" customFormat="1" x14ac:dyDescent="0.2">
      <c r="A1479" s="29"/>
      <c r="G1479" s="17"/>
      <c r="H1479" s="17"/>
      <c r="I1479" s="17"/>
    </row>
    <row r="1480" spans="1:9" s="18" customFormat="1" x14ac:dyDescent="0.2">
      <c r="A1480" s="29"/>
      <c r="G1480" s="17"/>
      <c r="H1480" s="17"/>
      <c r="I1480" s="17"/>
    </row>
    <row r="1481" spans="1:9" s="18" customFormat="1" x14ac:dyDescent="0.2">
      <c r="A1481" s="29"/>
      <c r="G1481" s="17"/>
      <c r="H1481" s="17"/>
      <c r="I1481" s="17"/>
    </row>
    <row r="1482" spans="1:9" s="18" customFormat="1" x14ac:dyDescent="0.2">
      <c r="A1482" s="29"/>
      <c r="G1482" s="17"/>
      <c r="H1482" s="17"/>
      <c r="I1482" s="17"/>
    </row>
    <row r="1483" spans="1:9" s="18" customFormat="1" x14ac:dyDescent="0.2">
      <c r="A1483" s="29"/>
      <c r="G1483" s="17"/>
      <c r="H1483" s="17"/>
      <c r="I1483" s="17"/>
    </row>
    <row r="1484" spans="1:9" s="18" customFormat="1" x14ac:dyDescent="0.2">
      <c r="A1484" s="29"/>
      <c r="G1484" s="17"/>
      <c r="H1484" s="17"/>
      <c r="I1484" s="17"/>
    </row>
    <row r="1485" spans="1:9" s="18" customFormat="1" x14ac:dyDescent="0.2">
      <c r="A1485" s="29"/>
      <c r="G1485" s="17"/>
      <c r="H1485" s="17"/>
      <c r="I1485" s="17"/>
    </row>
    <row r="1486" spans="1:9" s="18" customFormat="1" x14ac:dyDescent="0.2">
      <c r="A1486" s="29"/>
      <c r="G1486" s="17"/>
      <c r="H1486" s="17"/>
      <c r="I1486" s="17"/>
    </row>
    <row r="1487" spans="1:9" s="18" customFormat="1" x14ac:dyDescent="0.2">
      <c r="A1487" s="29"/>
      <c r="G1487" s="17"/>
      <c r="H1487" s="17"/>
      <c r="I1487" s="17"/>
    </row>
    <row r="1488" spans="1:9" s="18" customFormat="1" x14ac:dyDescent="0.2">
      <c r="A1488" s="29"/>
      <c r="G1488" s="17"/>
      <c r="H1488" s="17"/>
      <c r="I1488" s="17"/>
    </row>
    <row r="1489" spans="1:9" s="18" customFormat="1" x14ac:dyDescent="0.2">
      <c r="A1489" s="29"/>
      <c r="G1489" s="17"/>
      <c r="H1489" s="17"/>
      <c r="I1489" s="17"/>
    </row>
    <row r="1490" spans="1:9" s="18" customFormat="1" x14ac:dyDescent="0.2">
      <c r="A1490" s="29"/>
      <c r="G1490" s="17"/>
      <c r="H1490" s="17"/>
      <c r="I1490" s="17"/>
    </row>
    <row r="1491" spans="1:9" s="18" customFormat="1" x14ac:dyDescent="0.2">
      <c r="A1491" s="29"/>
      <c r="G1491" s="17"/>
      <c r="H1491" s="17"/>
      <c r="I1491" s="17"/>
    </row>
    <row r="1492" spans="1:9" s="18" customFormat="1" x14ac:dyDescent="0.2">
      <c r="A1492" s="29"/>
      <c r="G1492" s="17"/>
      <c r="H1492" s="17"/>
      <c r="I1492" s="17"/>
    </row>
    <row r="1493" spans="1:9" s="18" customFormat="1" x14ac:dyDescent="0.2">
      <c r="A1493" s="29"/>
      <c r="G1493" s="17"/>
      <c r="H1493" s="17"/>
      <c r="I1493" s="17"/>
    </row>
    <row r="1494" spans="1:9" s="18" customFormat="1" x14ac:dyDescent="0.2">
      <c r="A1494" s="29"/>
      <c r="G1494" s="17"/>
      <c r="H1494" s="17"/>
      <c r="I1494" s="17"/>
    </row>
    <row r="1495" spans="1:9" s="18" customFormat="1" x14ac:dyDescent="0.2">
      <c r="A1495" s="29"/>
      <c r="G1495" s="17"/>
      <c r="H1495" s="17"/>
      <c r="I1495" s="17"/>
    </row>
    <row r="1496" spans="1:9" s="18" customFormat="1" x14ac:dyDescent="0.2">
      <c r="A1496" s="29"/>
      <c r="G1496" s="17"/>
      <c r="H1496" s="17"/>
      <c r="I1496" s="17"/>
    </row>
    <row r="1497" spans="1:9" s="18" customFormat="1" x14ac:dyDescent="0.2">
      <c r="A1497" s="29"/>
      <c r="G1497" s="17"/>
      <c r="H1497" s="17"/>
      <c r="I1497" s="17"/>
    </row>
    <row r="1498" spans="1:9" s="18" customFormat="1" x14ac:dyDescent="0.2">
      <c r="A1498" s="29"/>
      <c r="G1498" s="17"/>
      <c r="H1498" s="17"/>
      <c r="I1498" s="17"/>
    </row>
    <row r="1499" spans="1:9" s="18" customFormat="1" x14ac:dyDescent="0.2">
      <c r="A1499" s="29"/>
      <c r="G1499" s="17"/>
      <c r="H1499" s="17"/>
      <c r="I1499" s="17"/>
    </row>
    <row r="1500" spans="1:9" s="18" customFormat="1" x14ac:dyDescent="0.2">
      <c r="A1500" s="29"/>
      <c r="G1500" s="17"/>
      <c r="H1500" s="17"/>
      <c r="I1500" s="17"/>
    </row>
    <row r="1501" spans="1:9" s="18" customFormat="1" x14ac:dyDescent="0.2">
      <c r="A1501" s="29"/>
      <c r="G1501" s="17"/>
      <c r="H1501" s="17"/>
      <c r="I1501" s="17"/>
    </row>
    <row r="1502" spans="1:9" s="18" customFormat="1" x14ac:dyDescent="0.2">
      <c r="A1502" s="29"/>
      <c r="G1502" s="17"/>
      <c r="H1502" s="17"/>
      <c r="I1502" s="17"/>
    </row>
    <row r="1503" spans="1:9" s="18" customFormat="1" x14ac:dyDescent="0.2">
      <c r="A1503" s="29"/>
      <c r="G1503" s="17"/>
      <c r="H1503" s="17"/>
      <c r="I1503" s="17"/>
    </row>
    <row r="1504" spans="1:9" s="18" customFormat="1" x14ac:dyDescent="0.2">
      <c r="A1504" s="29"/>
      <c r="G1504" s="17"/>
      <c r="H1504" s="17"/>
      <c r="I1504" s="17"/>
    </row>
    <row r="1505" spans="1:9" s="18" customFormat="1" x14ac:dyDescent="0.2">
      <c r="A1505" s="29"/>
      <c r="G1505" s="17"/>
      <c r="H1505" s="17"/>
      <c r="I1505" s="17"/>
    </row>
    <row r="1506" spans="1:9" s="18" customFormat="1" x14ac:dyDescent="0.2">
      <c r="A1506" s="29"/>
      <c r="G1506" s="17"/>
      <c r="H1506" s="17"/>
      <c r="I1506" s="17"/>
    </row>
    <row r="1507" spans="1:9" s="18" customFormat="1" x14ac:dyDescent="0.2">
      <c r="A1507" s="29"/>
      <c r="G1507" s="17"/>
      <c r="H1507" s="17"/>
      <c r="I1507" s="17"/>
    </row>
    <row r="1508" spans="1:9" s="18" customFormat="1" x14ac:dyDescent="0.2">
      <c r="A1508" s="29"/>
      <c r="G1508" s="17"/>
      <c r="H1508" s="17"/>
      <c r="I1508" s="17"/>
    </row>
    <row r="1509" spans="1:9" s="18" customFormat="1" x14ac:dyDescent="0.2">
      <c r="A1509" s="29"/>
      <c r="G1509" s="17"/>
      <c r="H1509" s="17"/>
      <c r="I1509" s="17"/>
    </row>
    <row r="1510" spans="1:9" s="18" customFormat="1" x14ac:dyDescent="0.2">
      <c r="A1510" s="29"/>
      <c r="G1510" s="17"/>
      <c r="H1510" s="17"/>
      <c r="I1510" s="17"/>
    </row>
    <row r="1511" spans="1:9" s="18" customFormat="1" x14ac:dyDescent="0.2">
      <c r="A1511" s="29"/>
      <c r="G1511" s="17"/>
      <c r="H1511" s="17"/>
      <c r="I1511" s="17"/>
    </row>
    <row r="1512" spans="1:9" s="18" customFormat="1" x14ac:dyDescent="0.2">
      <c r="A1512" s="29"/>
      <c r="G1512" s="17"/>
      <c r="H1512" s="17"/>
      <c r="I1512" s="17"/>
    </row>
    <row r="1513" spans="1:9" s="18" customFormat="1" x14ac:dyDescent="0.2">
      <c r="A1513" s="29"/>
      <c r="G1513" s="17"/>
      <c r="H1513" s="17"/>
      <c r="I1513" s="17"/>
    </row>
    <row r="1514" spans="1:9" s="18" customFormat="1" x14ac:dyDescent="0.2">
      <c r="A1514" s="29"/>
      <c r="G1514" s="17"/>
      <c r="H1514" s="17"/>
      <c r="I1514" s="17"/>
    </row>
    <row r="1515" spans="1:9" s="18" customFormat="1" x14ac:dyDescent="0.2">
      <c r="A1515" s="29"/>
      <c r="G1515" s="17"/>
      <c r="H1515" s="17"/>
      <c r="I1515" s="17"/>
    </row>
    <row r="1516" spans="1:9" s="18" customFormat="1" x14ac:dyDescent="0.2">
      <c r="A1516" s="29"/>
      <c r="G1516" s="17"/>
      <c r="H1516" s="17"/>
      <c r="I1516" s="17"/>
    </row>
    <row r="1517" spans="1:9" s="18" customFormat="1" x14ac:dyDescent="0.2">
      <c r="A1517" s="29"/>
      <c r="G1517" s="17"/>
      <c r="H1517" s="17"/>
      <c r="I1517" s="17"/>
    </row>
    <row r="1518" spans="1:9" s="18" customFormat="1" x14ac:dyDescent="0.2">
      <c r="A1518" s="29"/>
      <c r="G1518" s="17"/>
      <c r="H1518" s="17"/>
      <c r="I1518" s="17"/>
    </row>
    <row r="1519" spans="1:9" s="18" customFormat="1" x14ac:dyDescent="0.2">
      <c r="A1519" s="29"/>
      <c r="G1519" s="17"/>
      <c r="H1519" s="17"/>
      <c r="I1519" s="17"/>
    </row>
    <row r="1520" spans="1:9" s="18" customFormat="1" x14ac:dyDescent="0.2">
      <c r="A1520" s="29"/>
      <c r="G1520" s="17"/>
      <c r="H1520" s="17"/>
      <c r="I1520" s="17"/>
    </row>
    <row r="1521" spans="1:9" s="18" customFormat="1" x14ac:dyDescent="0.2">
      <c r="A1521" s="29"/>
      <c r="G1521" s="17"/>
      <c r="H1521" s="17"/>
      <c r="I1521" s="17"/>
    </row>
    <row r="1522" spans="1:9" s="18" customFormat="1" x14ac:dyDescent="0.2">
      <c r="A1522" s="29"/>
      <c r="G1522" s="17"/>
      <c r="H1522" s="17"/>
      <c r="I1522" s="17"/>
    </row>
    <row r="1523" spans="1:9" s="18" customFormat="1" x14ac:dyDescent="0.2">
      <c r="A1523" s="29"/>
      <c r="G1523" s="17"/>
      <c r="H1523" s="17"/>
      <c r="I1523" s="17"/>
    </row>
    <row r="1524" spans="1:9" s="18" customFormat="1" x14ac:dyDescent="0.2">
      <c r="A1524" s="29"/>
      <c r="G1524" s="17"/>
      <c r="H1524" s="17"/>
      <c r="I1524" s="17"/>
    </row>
    <row r="1525" spans="1:9" s="18" customFormat="1" x14ac:dyDescent="0.2">
      <c r="A1525" s="29"/>
      <c r="G1525" s="17"/>
      <c r="H1525" s="17"/>
      <c r="I1525" s="17"/>
    </row>
    <row r="1526" spans="1:9" s="18" customFormat="1" x14ac:dyDescent="0.2">
      <c r="A1526" s="29"/>
      <c r="G1526" s="17"/>
      <c r="H1526" s="17"/>
      <c r="I1526" s="17"/>
    </row>
    <row r="1527" spans="1:9" s="18" customFormat="1" x14ac:dyDescent="0.2">
      <c r="A1527" s="29"/>
      <c r="G1527" s="17"/>
      <c r="H1527" s="17"/>
      <c r="I1527" s="17"/>
    </row>
    <row r="1528" spans="1:9" s="18" customFormat="1" x14ac:dyDescent="0.2">
      <c r="A1528" s="29"/>
      <c r="G1528" s="17"/>
      <c r="H1528" s="17"/>
      <c r="I1528" s="17"/>
    </row>
    <row r="1529" spans="1:9" s="18" customFormat="1" x14ac:dyDescent="0.2">
      <c r="A1529" s="29"/>
      <c r="G1529" s="17"/>
      <c r="H1529" s="17"/>
      <c r="I1529" s="17"/>
    </row>
    <row r="1530" spans="1:9" s="18" customFormat="1" x14ac:dyDescent="0.2">
      <c r="A1530" s="29"/>
      <c r="G1530" s="17"/>
      <c r="H1530" s="17"/>
      <c r="I1530" s="17"/>
    </row>
    <row r="1531" spans="1:9" s="18" customFormat="1" x14ac:dyDescent="0.2">
      <c r="A1531" s="29"/>
      <c r="G1531" s="17"/>
      <c r="H1531" s="17"/>
      <c r="I1531" s="17"/>
    </row>
    <row r="1532" spans="1:9" s="18" customFormat="1" x14ac:dyDescent="0.2">
      <c r="A1532" s="29"/>
      <c r="G1532" s="17"/>
      <c r="H1532" s="17"/>
      <c r="I1532" s="17"/>
    </row>
    <row r="1533" spans="1:9" s="18" customFormat="1" x14ac:dyDescent="0.2">
      <c r="A1533" s="29"/>
      <c r="G1533" s="17"/>
      <c r="H1533" s="17"/>
      <c r="I1533" s="17"/>
    </row>
    <row r="1534" spans="1:9" s="18" customFormat="1" x14ac:dyDescent="0.2">
      <c r="A1534" s="29"/>
      <c r="G1534" s="17"/>
      <c r="H1534" s="17"/>
      <c r="I1534" s="17"/>
    </row>
    <row r="1535" spans="1:9" s="18" customFormat="1" x14ac:dyDescent="0.2">
      <c r="A1535" s="29"/>
      <c r="G1535" s="17"/>
      <c r="H1535" s="17"/>
      <c r="I1535" s="17"/>
    </row>
    <row r="1536" spans="1:9" s="18" customFormat="1" x14ac:dyDescent="0.2">
      <c r="A1536" s="29"/>
      <c r="G1536" s="17"/>
      <c r="H1536" s="17"/>
      <c r="I1536" s="17"/>
    </row>
    <row r="1537" spans="1:9" s="18" customFormat="1" x14ac:dyDescent="0.2">
      <c r="A1537" s="29"/>
      <c r="G1537" s="17"/>
      <c r="H1537" s="17"/>
      <c r="I1537" s="17"/>
    </row>
    <row r="1538" spans="1:9" s="18" customFormat="1" x14ac:dyDescent="0.2">
      <c r="A1538" s="29"/>
      <c r="G1538" s="17"/>
      <c r="H1538" s="17"/>
      <c r="I1538" s="17"/>
    </row>
    <row r="1539" spans="1:9" s="18" customFormat="1" x14ac:dyDescent="0.2">
      <c r="A1539" s="29"/>
      <c r="G1539" s="17"/>
      <c r="H1539" s="17"/>
      <c r="I1539" s="17"/>
    </row>
    <row r="1540" spans="1:9" s="18" customFormat="1" x14ac:dyDescent="0.2">
      <c r="A1540" s="29"/>
      <c r="G1540" s="17"/>
      <c r="H1540" s="17"/>
      <c r="I1540" s="17"/>
    </row>
    <row r="1541" spans="1:9" s="18" customFormat="1" x14ac:dyDescent="0.2">
      <c r="A1541" s="29"/>
      <c r="G1541" s="17"/>
      <c r="H1541" s="17"/>
      <c r="I1541" s="17"/>
    </row>
    <row r="1542" spans="1:9" s="18" customFormat="1" x14ac:dyDescent="0.2">
      <c r="A1542" s="29"/>
      <c r="G1542" s="17"/>
      <c r="H1542" s="17"/>
      <c r="I1542" s="17"/>
    </row>
    <row r="1543" spans="1:9" s="18" customFormat="1" x14ac:dyDescent="0.2">
      <c r="A1543" s="29"/>
      <c r="G1543" s="17"/>
      <c r="H1543" s="17"/>
      <c r="I1543" s="17"/>
    </row>
    <row r="1544" spans="1:9" s="18" customFormat="1" x14ac:dyDescent="0.2">
      <c r="A1544" s="29"/>
      <c r="G1544" s="17"/>
      <c r="H1544" s="17"/>
      <c r="I1544" s="17"/>
    </row>
    <row r="1545" spans="1:9" s="18" customFormat="1" x14ac:dyDescent="0.2">
      <c r="A1545" s="29"/>
      <c r="G1545" s="17"/>
      <c r="H1545" s="17"/>
      <c r="I1545" s="17"/>
    </row>
    <row r="1546" spans="1:9" s="18" customFormat="1" x14ac:dyDescent="0.2">
      <c r="A1546" s="29"/>
      <c r="G1546" s="17"/>
      <c r="H1546" s="17"/>
      <c r="I1546" s="17"/>
    </row>
    <row r="1547" spans="1:9" s="18" customFormat="1" x14ac:dyDescent="0.2">
      <c r="A1547" s="29"/>
      <c r="G1547" s="17"/>
      <c r="H1547" s="17"/>
      <c r="I1547" s="17"/>
    </row>
    <row r="1548" spans="1:9" s="18" customFormat="1" x14ac:dyDescent="0.2">
      <c r="A1548" s="29"/>
      <c r="G1548" s="17"/>
      <c r="H1548" s="17"/>
      <c r="I1548" s="17"/>
    </row>
    <row r="1549" spans="1:9" s="18" customFormat="1" x14ac:dyDescent="0.2">
      <c r="A1549" s="29"/>
      <c r="G1549" s="17"/>
      <c r="H1549" s="17"/>
      <c r="I1549" s="17"/>
    </row>
    <row r="1550" spans="1:9" s="18" customFormat="1" x14ac:dyDescent="0.2">
      <c r="A1550" s="29"/>
      <c r="G1550" s="17"/>
      <c r="H1550" s="17"/>
      <c r="I1550" s="17"/>
    </row>
    <row r="1551" spans="1:9" s="18" customFormat="1" x14ac:dyDescent="0.2">
      <c r="A1551" s="29"/>
      <c r="G1551" s="17"/>
      <c r="H1551" s="17"/>
      <c r="I1551" s="17"/>
    </row>
    <row r="1552" spans="1:9" s="18" customFormat="1" x14ac:dyDescent="0.2">
      <c r="A1552" s="29"/>
      <c r="G1552" s="17"/>
      <c r="H1552" s="17"/>
      <c r="I1552" s="17"/>
    </row>
    <row r="1553" spans="1:9" s="18" customFormat="1" x14ac:dyDescent="0.2">
      <c r="A1553" s="29"/>
      <c r="G1553" s="17"/>
      <c r="H1553" s="17"/>
      <c r="I1553" s="17"/>
    </row>
    <row r="1554" spans="1:9" s="18" customFormat="1" x14ac:dyDescent="0.2">
      <c r="A1554" s="29"/>
      <c r="G1554" s="17"/>
      <c r="H1554" s="17"/>
      <c r="I1554" s="17"/>
    </row>
    <row r="1555" spans="1:9" s="18" customFormat="1" x14ac:dyDescent="0.2">
      <c r="A1555" s="29"/>
      <c r="G1555" s="17"/>
      <c r="H1555" s="17"/>
      <c r="I1555" s="17"/>
    </row>
    <row r="1556" spans="1:9" s="18" customFormat="1" x14ac:dyDescent="0.2">
      <c r="A1556" s="29"/>
      <c r="G1556" s="17"/>
      <c r="H1556" s="17"/>
      <c r="I1556" s="17"/>
    </row>
    <row r="1557" spans="1:9" s="18" customFormat="1" x14ac:dyDescent="0.2">
      <c r="A1557" s="29"/>
      <c r="G1557" s="17"/>
      <c r="H1557" s="17"/>
      <c r="I1557" s="17"/>
    </row>
    <row r="1558" spans="1:9" s="18" customFormat="1" x14ac:dyDescent="0.2">
      <c r="A1558" s="29"/>
      <c r="G1558" s="17"/>
      <c r="H1558" s="17"/>
      <c r="I1558" s="17"/>
    </row>
    <row r="1559" spans="1:9" s="18" customFormat="1" x14ac:dyDescent="0.2">
      <c r="A1559" s="29"/>
      <c r="G1559" s="17"/>
      <c r="H1559" s="17"/>
      <c r="I1559" s="17"/>
    </row>
    <row r="1560" spans="1:9" s="18" customFormat="1" x14ac:dyDescent="0.2">
      <c r="A1560" s="29"/>
      <c r="G1560" s="17"/>
      <c r="H1560" s="17"/>
      <c r="I1560" s="17"/>
    </row>
    <row r="1561" spans="1:9" s="18" customFormat="1" x14ac:dyDescent="0.2">
      <c r="A1561" s="29"/>
      <c r="G1561" s="17"/>
      <c r="H1561" s="17"/>
      <c r="I1561" s="17"/>
    </row>
    <row r="1562" spans="1:9" s="18" customFormat="1" x14ac:dyDescent="0.2">
      <c r="A1562" s="29"/>
      <c r="G1562" s="17"/>
      <c r="H1562" s="17"/>
      <c r="I1562" s="17"/>
    </row>
    <row r="1563" spans="1:9" s="18" customFormat="1" x14ac:dyDescent="0.2">
      <c r="A1563" s="29"/>
      <c r="G1563" s="17"/>
      <c r="H1563" s="17"/>
      <c r="I1563" s="17"/>
    </row>
    <row r="1564" spans="1:9" s="18" customFormat="1" x14ac:dyDescent="0.2">
      <c r="A1564" s="29"/>
      <c r="G1564" s="17"/>
      <c r="H1564" s="17"/>
      <c r="I1564" s="17"/>
    </row>
    <row r="1565" spans="1:9" s="18" customFormat="1" x14ac:dyDescent="0.2">
      <c r="A1565" s="29"/>
      <c r="G1565" s="17"/>
      <c r="H1565" s="17"/>
      <c r="I1565" s="17"/>
    </row>
    <row r="1566" spans="1:9" s="18" customFormat="1" x14ac:dyDescent="0.2">
      <c r="A1566" s="29"/>
      <c r="G1566" s="17"/>
      <c r="H1566" s="17"/>
      <c r="I1566" s="17"/>
    </row>
    <row r="1567" spans="1:9" s="18" customFormat="1" x14ac:dyDescent="0.2">
      <c r="A1567" s="29"/>
      <c r="G1567" s="17"/>
      <c r="H1567" s="17"/>
      <c r="I1567" s="17"/>
    </row>
    <row r="1568" spans="1:9" s="18" customFormat="1" x14ac:dyDescent="0.2">
      <c r="A1568" s="29"/>
      <c r="G1568" s="17"/>
      <c r="H1568" s="17"/>
      <c r="I1568" s="17"/>
    </row>
    <row r="1569" spans="1:9" s="18" customFormat="1" x14ac:dyDescent="0.2">
      <c r="A1569" s="29"/>
      <c r="G1569" s="17"/>
      <c r="H1569" s="17"/>
      <c r="I1569" s="17"/>
    </row>
    <row r="1570" spans="1:9" s="18" customFormat="1" x14ac:dyDescent="0.2">
      <c r="A1570" s="29"/>
      <c r="G1570" s="17"/>
      <c r="H1570" s="17"/>
      <c r="I1570" s="17"/>
    </row>
    <row r="1571" spans="1:9" s="18" customFormat="1" x14ac:dyDescent="0.2">
      <c r="A1571" s="29"/>
      <c r="G1571" s="17"/>
      <c r="H1571" s="17"/>
      <c r="I1571" s="17"/>
    </row>
    <row r="1572" spans="1:9" s="18" customFormat="1" x14ac:dyDescent="0.2">
      <c r="A1572" s="29"/>
      <c r="G1572" s="17"/>
      <c r="H1572" s="17"/>
      <c r="I1572" s="17"/>
    </row>
    <row r="1573" spans="1:9" s="18" customFormat="1" x14ac:dyDescent="0.2">
      <c r="A1573" s="29"/>
      <c r="G1573" s="17"/>
      <c r="H1573" s="17"/>
      <c r="I1573" s="17"/>
    </row>
    <row r="1574" spans="1:9" s="18" customFormat="1" x14ac:dyDescent="0.2">
      <c r="A1574" s="29"/>
      <c r="G1574" s="17"/>
      <c r="H1574" s="17"/>
      <c r="I1574" s="17"/>
    </row>
    <row r="1575" spans="1:9" s="18" customFormat="1" x14ac:dyDescent="0.2">
      <c r="A1575" s="29"/>
      <c r="G1575" s="17"/>
      <c r="H1575" s="17"/>
      <c r="I1575" s="17"/>
    </row>
    <row r="1576" spans="1:9" s="18" customFormat="1" x14ac:dyDescent="0.2">
      <c r="A1576" s="29"/>
      <c r="G1576" s="17"/>
      <c r="H1576" s="17"/>
      <c r="I1576" s="17"/>
    </row>
    <row r="1577" spans="1:9" s="18" customFormat="1" x14ac:dyDescent="0.2">
      <c r="A1577" s="29"/>
      <c r="G1577" s="17"/>
      <c r="H1577" s="17"/>
      <c r="I1577" s="17"/>
    </row>
    <row r="1578" spans="1:9" s="18" customFormat="1" x14ac:dyDescent="0.2">
      <c r="A1578" s="29"/>
      <c r="G1578" s="17"/>
      <c r="H1578" s="17"/>
      <c r="I1578" s="17"/>
    </row>
    <row r="1579" spans="1:9" s="18" customFormat="1" x14ac:dyDescent="0.2">
      <c r="A1579" s="29"/>
      <c r="G1579" s="17"/>
      <c r="H1579" s="17"/>
      <c r="I1579" s="17"/>
    </row>
    <row r="1580" spans="1:9" s="18" customFormat="1" x14ac:dyDescent="0.2">
      <c r="A1580" s="29"/>
      <c r="G1580" s="17"/>
      <c r="H1580" s="17"/>
      <c r="I1580" s="17"/>
    </row>
    <row r="1581" spans="1:9" s="18" customFormat="1" x14ac:dyDescent="0.2">
      <c r="A1581" s="29"/>
      <c r="G1581" s="17"/>
      <c r="H1581" s="17"/>
      <c r="I1581" s="17"/>
    </row>
    <row r="1582" spans="1:9" s="18" customFormat="1" x14ac:dyDescent="0.2">
      <c r="A1582" s="29"/>
      <c r="G1582" s="17"/>
      <c r="H1582" s="17"/>
      <c r="I1582" s="17"/>
    </row>
    <row r="1583" spans="1:9" s="18" customFormat="1" x14ac:dyDescent="0.2">
      <c r="A1583" s="29"/>
      <c r="G1583" s="17"/>
      <c r="H1583" s="17"/>
      <c r="I1583" s="17"/>
    </row>
    <row r="1584" spans="1:9" s="18" customFormat="1" x14ac:dyDescent="0.2">
      <c r="A1584" s="29"/>
      <c r="G1584" s="17"/>
      <c r="H1584" s="17"/>
      <c r="I1584" s="17"/>
    </row>
    <row r="1585" spans="1:9" s="18" customFormat="1" x14ac:dyDescent="0.2">
      <c r="A1585" s="29"/>
      <c r="G1585" s="17"/>
      <c r="H1585" s="17"/>
      <c r="I1585" s="17"/>
    </row>
    <row r="1586" spans="1:9" s="18" customFormat="1" x14ac:dyDescent="0.2">
      <c r="A1586" s="29"/>
      <c r="G1586" s="17"/>
      <c r="H1586" s="17"/>
      <c r="I1586" s="17"/>
    </row>
    <row r="1587" spans="1:9" s="18" customFormat="1" x14ac:dyDescent="0.2">
      <c r="A1587" s="29"/>
      <c r="G1587" s="17"/>
      <c r="H1587" s="17"/>
      <c r="I1587" s="17"/>
    </row>
    <row r="1588" spans="1:9" s="18" customFormat="1" x14ac:dyDescent="0.2">
      <c r="A1588" s="29"/>
      <c r="G1588" s="17"/>
      <c r="H1588" s="17"/>
      <c r="I1588" s="17"/>
    </row>
    <row r="1589" spans="1:9" s="18" customFormat="1" x14ac:dyDescent="0.2">
      <c r="A1589" s="29"/>
      <c r="G1589" s="17"/>
      <c r="H1589" s="17"/>
      <c r="I1589" s="17"/>
    </row>
    <row r="1590" spans="1:9" s="18" customFormat="1" x14ac:dyDescent="0.2">
      <c r="A1590" s="29"/>
      <c r="G1590" s="17"/>
      <c r="H1590" s="17"/>
      <c r="I1590" s="17"/>
    </row>
    <row r="1591" spans="1:9" s="18" customFormat="1" x14ac:dyDescent="0.2">
      <c r="A1591" s="29"/>
      <c r="G1591" s="17"/>
      <c r="H1591" s="17"/>
      <c r="I1591" s="17"/>
    </row>
    <row r="1592" spans="1:9" s="18" customFormat="1" x14ac:dyDescent="0.2">
      <c r="A1592" s="29"/>
      <c r="G1592" s="17"/>
      <c r="H1592" s="17"/>
      <c r="I1592" s="17"/>
    </row>
    <row r="1593" spans="1:9" s="18" customFormat="1" x14ac:dyDescent="0.2">
      <c r="A1593" s="29"/>
      <c r="G1593" s="17"/>
      <c r="H1593" s="17"/>
      <c r="I1593" s="17"/>
    </row>
    <row r="1594" spans="1:9" s="18" customFormat="1" x14ac:dyDescent="0.2">
      <c r="A1594" s="29"/>
      <c r="G1594" s="17"/>
      <c r="H1594" s="17"/>
      <c r="I1594" s="17"/>
    </row>
    <row r="1595" spans="1:9" s="18" customFormat="1" x14ac:dyDescent="0.2">
      <c r="A1595" s="29"/>
      <c r="G1595" s="17"/>
      <c r="H1595" s="17"/>
      <c r="I1595" s="17"/>
    </row>
    <row r="1596" spans="1:9" s="18" customFormat="1" x14ac:dyDescent="0.2">
      <c r="A1596" s="29"/>
      <c r="G1596" s="17"/>
      <c r="H1596" s="17"/>
      <c r="I1596" s="17"/>
    </row>
    <row r="1597" spans="1:9" s="18" customFormat="1" x14ac:dyDescent="0.2">
      <c r="A1597" s="29"/>
      <c r="G1597" s="17"/>
      <c r="H1597" s="17"/>
      <c r="I1597" s="17"/>
    </row>
    <row r="1598" spans="1:9" s="18" customFormat="1" x14ac:dyDescent="0.2">
      <c r="A1598" s="29"/>
      <c r="G1598" s="17"/>
      <c r="H1598" s="17"/>
      <c r="I1598" s="17"/>
    </row>
    <row r="1599" spans="1:9" s="18" customFormat="1" x14ac:dyDescent="0.2">
      <c r="A1599" s="29"/>
      <c r="G1599" s="17"/>
      <c r="H1599" s="17"/>
      <c r="I1599" s="17"/>
    </row>
    <row r="1600" spans="1:9" s="18" customFormat="1" x14ac:dyDescent="0.2">
      <c r="A1600" s="29"/>
      <c r="G1600" s="17"/>
      <c r="H1600" s="17"/>
      <c r="I1600" s="17"/>
    </row>
    <row r="1601" spans="1:9" s="18" customFormat="1" x14ac:dyDescent="0.2">
      <c r="A1601" s="29"/>
      <c r="G1601" s="17"/>
      <c r="H1601" s="17"/>
      <c r="I1601" s="17"/>
    </row>
    <row r="1602" spans="1:9" s="18" customFormat="1" x14ac:dyDescent="0.2">
      <c r="A1602" s="29"/>
      <c r="G1602" s="17"/>
      <c r="H1602" s="17"/>
      <c r="I1602" s="17"/>
    </row>
    <row r="1603" spans="1:9" s="18" customFormat="1" x14ac:dyDescent="0.2">
      <c r="A1603" s="29"/>
      <c r="G1603" s="17"/>
      <c r="H1603" s="17"/>
      <c r="I1603" s="17"/>
    </row>
    <row r="1604" spans="1:9" s="18" customFormat="1" x14ac:dyDescent="0.2">
      <c r="A1604" s="29"/>
      <c r="G1604" s="17"/>
      <c r="H1604" s="17"/>
      <c r="I1604" s="17"/>
    </row>
    <row r="1605" spans="1:9" s="18" customFormat="1" x14ac:dyDescent="0.2">
      <c r="A1605" s="29"/>
      <c r="G1605" s="17"/>
      <c r="H1605" s="17"/>
      <c r="I1605" s="17"/>
    </row>
    <row r="1606" spans="1:9" s="18" customFormat="1" x14ac:dyDescent="0.2">
      <c r="A1606" s="29"/>
      <c r="G1606" s="17"/>
      <c r="H1606" s="17"/>
      <c r="I1606" s="17"/>
    </row>
    <row r="1607" spans="1:9" s="18" customFormat="1" x14ac:dyDescent="0.2">
      <c r="A1607" s="29"/>
      <c r="G1607" s="17"/>
      <c r="H1607" s="17"/>
      <c r="I1607" s="17"/>
    </row>
    <row r="1608" spans="1:9" s="18" customFormat="1" x14ac:dyDescent="0.2">
      <c r="A1608" s="29"/>
      <c r="G1608" s="17"/>
      <c r="H1608" s="17"/>
      <c r="I1608" s="17"/>
    </row>
    <row r="1609" spans="1:9" s="18" customFormat="1" x14ac:dyDescent="0.2">
      <c r="A1609" s="29"/>
      <c r="G1609" s="17"/>
      <c r="H1609" s="17"/>
      <c r="I1609" s="17"/>
    </row>
    <row r="1610" spans="1:9" s="18" customFormat="1" x14ac:dyDescent="0.2">
      <c r="A1610" s="29"/>
      <c r="G1610" s="17"/>
      <c r="H1610" s="17"/>
      <c r="I1610" s="17"/>
    </row>
    <row r="1611" spans="1:9" s="18" customFormat="1" x14ac:dyDescent="0.2">
      <c r="A1611" s="29"/>
      <c r="G1611" s="17"/>
      <c r="H1611" s="17"/>
      <c r="I1611" s="17"/>
    </row>
    <row r="1612" spans="1:9" s="18" customFormat="1" x14ac:dyDescent="0.2">
      <c r="A1612" s="29"/>
      <c r="G1612" s="17"/>
      <c r="H1612" s="17"/>
      <c r="I1612" s="17"/>
    </row>
    <row r="1613" spans="1:9" s="18" customFormat="1" x14ac:dyDescent="0.2">
      <c r="A1613" s="29"/>
      <c r="G1613" s="17"/>
      <c r="H1613" s="17"/>
      <c r="I1613" s="17"/>
    </row>
    <row r="1614" spans="1:9" s="18" customFormat="1" x14ac:dyDescent="0.2">
      <c r="A1614" s="29"/>
      <c r="G1614" s="17"/>
      <c r="H1614" s="17"/>
      <c r="I1614" s="17"/>
    </row>
    <row r="1615" spans="1:9" s="18" customFormat="1" x14ac:dyDescent="0.2">
      <c r="A1615" s="29"/>
      <c r="G1615" s="17"/>
      <c r="H1615" s="17"/>
      <c r="I1615" s="17"/>
    </row>
    <row r="1616" spans="1:9" s="18" customFormat="1" x14ac:dyDescent="0.2">
      <c r="A1616" s="29"/>
      <c r="G1616" s="17"/>
      <c r="H1616" s="17"/>
      <c r="I1616" s="17"/>
    </row>
    <row r="1617" spans="1:9" s="18" customFormat="1" x14ac:dyDescent="0.2">
      <c r="A1617" s="29"/>
      <c r="G1617" s="17"/>
      <c r="H1617" s="17"/>
      <c r="I1617" s="17"/>
    </row>
    <row r="1618" spans="1:9" s="18" customFormat="1" x14ac:dyDescent="0.2">
      <c r="A1618" s="29"/>
      <c r="G1618" s="17"/>
      <c r="H1618" s="17"/>
      <c r="I1618" s="17"/>
    </row>
    <row r="1619" spans="1:9" s="18" customFormat="1" x14ac:dyDescent="0.2">
      <c r="A1619" s="29"/>
      <c r="G1619" s="17"/>
      <c r="H1619" s="17"/>
      <c r="I1619" s="17"/>
    </row>
    <row r="1620" spans="1:9" s="18" customFormat="1" x14ac:dyDescent="0.2">
      <c r="A1620" s="29"/>
      <c r="G1620" s="17"/>
      <c r="H1620" s="17"/>
      <c r="I1620" s="17"/>
    </row>
    <row r="1621" spans="1:9" s="18" customFormat="1" x14ac:dyDescent="0.2">
      <c r="A1621" s="29"/>
      <c r="G1621" s="17"/>
      <c r="H1621" s="17"/>
      <c r="I1621" s="17"/>
    </row>
    <row r="1622" spans="1:9" s="18" customFormat="1" x14ac:dyDescent="0.2">
      <c r="A1622" s="29"/>
      <c r="G1622" s="17"/>
      <c r="H1622" s="17"/>
      <c r="I1622" s="17"/>
    </row>
    <row r="1623" spans="1:9" s="18" customFormat="1" x14ac:dyDescent="0.2">
      <c r="A1623" s="29"/>
      <c r="G1623" s="17"/>
      <c r="H1623" s="17"/>
      <c r="I1623" s="17"/>
    </row>
    <row r="1624" spans="1:9" s="18" customFormat="1" x14ac:dyDescent="0.2">
      <c r="A1624" s="29"/>
      <c r="G1624" s="17"/>
      <c r="H1624" s="17"/>
      <c r="I1624" s="17"/>
    </row>
    <row r="1625" spans="1:9" s="18" customFormat="1" x14ac:dyDescent="0.2">
      <c r="A1625" s="29"/>
      <c r="G1625" s="17"/>
      <c r="H1625" s="17"/>
      <c r="I1625" s="17"/>
    </row>
    <row r="1626" spans="1:9" s="18" customFormat="1" x14ac:dyDescent="0.2">
      <c r="A1626" s="29"/>
      <c r="G1626" s="17"/>
      <c r="H1626" s="17"/>
      <c r="I1626" s="17"/>
    </row>
    <row r="1627" spans="1:9" s="18" customFormat="1" x14ac:dyDescent="0.2">
      <c r="A1627" s="29"/>
      <c r="G1627" s="17"/>
      <c r="H1627" s="17"/>
      <c r="I1627" s="17"/>
    </row>
    <row r="1628" spans="1:9" s="18" customFormat="1" x14ac:dyDescent="0.2">
      <c r="A1628" s="29"/>
      <c r="G1628" s="17"/>
      <c r="H1628" s="17"/>
      <c r="I1628" s="17"/>
    </row>
    <row r="1629" spans="1:9" s="18" customFormat="1" x14ac:dyDescent="0.2">
      <c r="A1629" s="29"/>
      <c r="G1629" s="17"/>
      <c r="H1629" s="17"/>
      <c r="I1629" s="17"/>
    </row>
    <row r="1630" spans="1:9" s="18" customFormat="1" x14ac:dyDescent="0.2">
      <c r="A1630" s="29"/>
      <c r="G1630" s="17"/>
      <c r="H1630" s="17"/>
      <c r="I1630" s="17"/>
    </row>
    <row r="1631" spans="1:9" s="18" customFormat="1" x14ac:dyDescent="0.2">
      <c r="A1631" s="29"/>
      <c r="G1631" s="17"/>
      <c r="H1631" s="17"/>
      <c r="I1631" s="17"/>
    </row>
    <row r="1632" spans="1:9" s="18" customFormat="1" x14ac:dyDescent="0.2">
      <c r="A1632" s="29"/>
      <c r="G1632" s="17"/>
      <c r="H1632" s="17"/>
      <c r="I1632" s="17"/>
    </row>
    <row r="1633" spans="1:9" s="18" customFormat="1" x14ac:dyDescent="0.2">
      <c r="A1633" s="29"/>
      <c r="G1633" s="17"/>
      <c r="H1633" s="17"/>
      <c r="I1633" s="17"/>
    </row>
    <row r="1634" spans="1:9" s="18" customFormat="1" x14ac:dyDescent="0.2">
      <c r="A1634" s="29"/>
      <c r="G1634" s="17"/>
      <c r="H1634" s="17"/>
      <c r="I1634" s="17"/>
    </row>
    <row r="1635" spans="1:9" s="18" customFormat="1" x14ac:dyDescent="0.2">
      <c r="A1635" s="29"/>
      <c r="G1635" s="17"/>
      <c r="H1635" s="17"/>
      <c r="I1635" s="17"/>
    </row>
    <row r="1636" spans="1:9" s="18" customFormat="1" x14ac:dyDescent="0.2">
      <c r="A1636" s="29"/>
      <c r="G1636" s="17"/>
      <c r="H1636" s="17"/>
      <c r="I1636" s="17"/>
    </row>
    <row r="1637" spans="1:9" s="18" customFormat="1" x14ac:dyDescent="0.2">
      <c r="A1637" s="29"/>
      <c r="G1637" s="17"/>
      <c r="H1637" s="17"/>
      <c r="I1637" s="17"/>
    </row>
    <row r="1638" spans="1:9" s="18" customFormat="1" x14ac:dyDescent="0.2">
      <c r="A1638" s="29"/>
      <c r="G1638" s="17"/>
      <c r="H1638" s="17"/>
      <c r="I1638" s="17"/>
    </row>
    <row r="1639" spans="1:9" s="18" customFormat="1" x14ac:dyDescent="0.2">
      <c r="A1639" s="29"/>
      <c r="G1639" s="17"/>
      <c r="H1639" s="17"/>
      <c r="I1639" s="17"/>
    </row>
    <row r="1640" spans="1:9" s="18" customFormat="1" x14ac:dyDescent="0.2">
      <c r="A1640" s="29"/>
      <c r="G1640" s="17"/>
      <c r="H1640" s="17"/>
      <c r="I1640" s="17"/>
    </row>
    <row r="1641" spans="1:9" s="18" customFormat="1" x14ac:dyDescent="0.2">
      <c r="A1641" s="29"/>
      <c r="G1641" s="17"/>
      <c r="H1641" s="17"/>
      <c r="I1641" s="17"/>
    </row>
    <row r="1642" spans="1:9" s="18" customFormat="1" x14ac:dyDescent="0.2">
      <c r="A1642" s="29"/>
      <c r="G1642" s="17"/>
      <c r="H1642" s="17"/>
      <c r="I1642" s="17"/>
    </row>
    <row r="1643" spans="1:9" s="18" customFormat="1" x14ac:dyDescent="0.2">
      <c r="A1643" s="29"/>
      <c r="G1643" s="17"/>
      <c r="H1643" s="17"/>
      <c r="I1643" s="17"/>
    </row>
    <row r="1644" spans="1:9" s="18" customFormat="1" x14ac:dyDescent="0.2">
      <c r="A1644" s="29"/>
      <c r="G1644" s="17"/>
      <c r="H1644" s="17"/>
      <c r="I1644" s="17"/>
    </row>
    <row r="1645" spans="1:9" s="18" customFormat="1" x14ac:dyDescent="0.2">
      <c r="A1645" s="29"/>
      <c r="G1645" s="17"/>
      <c r="H1645" s="17"/>
      <c r="I1645" s="17"/>
    </row>
    <row r="1646" spans="1:9" s="18" customFormat="1" x14ac:dyDescent="0.2">
      <c r="A1646" s="29"/>
      <c r="G1646" s="17"/>
      <c r="H1646" s="17"/>
      <c r="I1646" s="17"/>
    </row>
    <row r="1647" spans="1:9" s="18" customFormat="1" x14ac:dyDescent="0.2">
      <c r="A1647" s="29"/>
      <c r="G1647" s="17"/>
      <c r="H1647" s="17"/>
      <c r="I1647" s="17"/>
    </row>
    <row r="1648" spans="1:9" s="18" customFormat="1" x14ac:dyDescent="0.2">
      <c r="A1648" s="29"/>
      <c r="G1648" s="17"/>
      <c r="H1648" s="17"/>
      <c r="I1648" s="17"/>
    </row>
    <row r="1649" spans="1:9" s="18" customFormat="1" x14ac:dyDescent="0.2">
      <c r="A1649" s="29"/>
      <c r="G1649" s="17"/>
      <c r="H1649" s="17"/>
      <c r="I1649" s="17"/>
    </row>
    <row r="1650" spans="1:9" s="18" customFormat="1" x14ac:dyDescent="0.2">
      <c r="A1650" s="29"/>
      <c r="G1650" s="17"/>
      <c r="H1650" s="17"/>
      <c r="I1650" s="17"/>
    </row>
    <row r="1651" spans="1:9" s="18" customFormat="1" x14ac:dyDescent="0.2">
      <c r="A1651" s="29"/>
      <c r="G1651" s="17"/>
      <c r="H1651" s="17"/>
      <c r="I1651" s="17"/>
    </row>
    <row r="1652" spans="1:9" s="18" customFormat="1" x14ac:dyDescent="0.2">
      <c r="A1652" s="29"/>
      <c r="G1652" s="17"/>
      <c r="H1652" s="17"/>
      <c r="I1652" s="17"/>
    </row>
    <row r="1653" spans="1:9" s="18" customFormat="1" x14ac:dyDescent="0.2">
      <c r="A1653" s="29"/>
      <c r="G1653" s="17"/>
      <c r="H1653" s="17"/>
      <c r="I1653" s="17"/>
    </row>
    <row r="1654" spans="1:9" s="18" customFormat="1" x14ac:dyDescent="0.2">
      <c r="A1654" s="29"/>
      <c r="G1654" s="17"/>
      <c r="H1654" s="17"/>
      <c r="I1654" s="17"/>
    </row>
    <row r="1655" spans="1:9" s="18" customFormat="1" x14ac:dyDescent="0.2">
      <c r="A1655" s="29"/>
      <c r="G1655" s="17"/>
      <c r="H1655" s="17"/>
      <c r="I1655" s="17"/>
    </row>
    <row r="1656" spans="1:9" s="18" customFormat="1" x14ac:dyDescent="0.2">
      <c r="A1656" s="29"/>
      <c r="G1656" s="17"/>
      <c r="H1656" s="17"/>
      <c r="I1656" s="17"/>
    </row>
    <row r="1657" spans="1:9" s="18" customFormat="1" x14ac:dyDescent="0.2">
      <c r="A1657" s="29"/>
      <c r="G1657" s="17"/>
      <c r="H1657" s="17"/>
      <c r="I1657" s="17"/>
    </row>
    <row r="1658" spans="1:9" s="18" customFormat="1" x14ac:dyDescent="0.2">
      <c r="A1658" s="29"/>
      <c r="G1658" s="17"/>
      <c r="H1658" s="17"/>
      <c r="I1658" s="17"/>
    </row>
    <row r="1659" spans="1:9" s="18" customFormat="1" x14ac:dyDescent="0.2">
      <c r="A1659" s="29"/>
      <c r="G1659" s="17"/>
      <c r="H1659" s="17"/>
      <c r="I1659" s="17"/>
    </row>
    <row r="1660" spans="1:9" s="18" customFormat="1" x14ac:dyDescent="0.2">
      <c r="A1660" s="29"/>
      <c r="G1660" s="17"/>
      <c r="H1660" s="17"/>
      <c r="I1660" s="17"/>
    </row>
    <row r="1661" spans="1:9" s="18" customFormat="1" x14ac:dyDescent="0.2">
      <c r="A1661" s="29"/>
      <c r="G1661" s="17"/>
      <c r="H1661" s="17"/>
      <c r="I1661" s="17"/>
    </row>
    <row r="1662" spans="1:9" s="18" customFormat="1" x14ac:dyDescent="0.2">
      <c r="A1662" s="29"/>
      <c r="G1662" s="17"/>
      <c r="H1662" s="17"/>
      <c r="I1662" s="17"/>
    </row>
    <row r="1663" spans="1:9" s="18" customFormat="1" x14ac:dyDescent="0.2">
      <c r="A1663" s="29"/>
      <c r="G1663" s="17"/>
      <c r="H1663" s="17"/>
      <c r="I1663" s="17"/>
    </row>
    <row r="1664" spans="1:9" s="18" customFormat="1" x14ac:dyDescent="0.2">
      <c r="A1664" s="29"/>
      <c r="G1664" s="17"/>
      <c r="H1664" s="17"/>
      <c r="I1664" s="17"/>
    </row>
    <row r="1665" spans="1:9" s="18" customFormat="1" x14ac:dyDescent="0.2">
      <c r="A1665" s="29"/>
      <c r="G1665" s="17"/>
      <c r="H1665" s="17"/>
      <c r="I1665" s="17"/>
    </row>
    <row r="1666" spans="1:9" s="18" customFormat="1" x14ac:dyDescent="0.2">
      <c r="A1666" s="29"/>
      <c r="G1666" s="17"/>
      <c r="H1666" s="17"/>
      <c r="I1666" s="17"/>
    </row>
    <row r="1667" spans="1:9" s="18" customFormat="1" x14ac:dyDescent="0.2">
      <c r="A1667" s="29"/>
      <c r="G1667" s="17"/>
      <c r="H1667" s="17"/>
      <c r="I1667" s="17"/>
    </row>
    <row r="1668" spans="1:9" s="18" customFormat="1" x14ac:dyDescent="0.2">
      <c r="A1668" s="29"/>
      <c r="G1668" s="17"/>
      <c r="H1668" s="17"/>
      <c r="I1668" s="17"/>
    </row>
    <row r="1669" spans="1:9" s="18" customFormat="1" x14ac:dyDescent="0.2">
      <c r="A1669" s="29"/>
      <c r="G1669" s="17"/>
      <c r="H1669" s="17"/>
      <c r="I1669" s="17"/>
    </row>
    <row r="1670" spans="1:9" s="18" customFormat="1" x14ac:dyDescent="0.2">
      <c r="A1670" s="29"/>
      <c r="G1670" s="17"/>
      <c r="H1670" s="17"/>
      <c r="I1670" s="17"/>
    </row>
    <row r="1671" spans="1:9" s="18" customFormat="1" x14ac:dyDescent="0.2">
      <c r="A1671" s="29"/>
      <c r="G1671" s="17"/>
      <c r="H1671" s="17"/>
      <c r="I1671" s="17"/>
    </row>
    <row r="1672" spans="1:9" s="18" customFormat="1" x14ac:dyDescent="0.2">
      <c r="A1672" s="29"/>
      <c r="G1672" s="17"/>
      <c r="H1672" s="17"/>
      <c r="I1672" s="17"/>
    </row>
    <row r="1673" spans="1:9" s="18" customFormat="1" x14ac:dyDescent="0.2">
      <c r="A1673" s="29"/>
      <c r="G1673" s="17"/>
      <c r="H1673" s="17"/>
      <c r="I1673" s="17"/>
    </row>
    <row r="1674" spans="1:9" s="18" customFormat="1" x14ac:dyDescent="0.2">
      <c r="A1674" s="29"/>
      <c r="G1674" s="17"/>
      <c r="H1674" s="17"/>
      <c r="I1674" s="17"/>
    </row>
    <row r="1675" spans="1:9" s="18" customFormat="1" x14ac:dyDescent="0.2">
      <c r="A1675" s="29"/>
      <c r="G1675" s="17"/>
      <c r="H1675" s="17"/>
      <c r="I1675" s="17"/>
    </row>
    <row r="1676" spans="1:9" s="18" customFormat="1" x14ac:dyDescent="0.2">
      <c r="A1676" s="29"/>
      <c r="G1676" s="17"/>
      <c r="H1676" s="17"/>
      <c r="I1676" s="17"/>
    </row>
    <row r="1677" spans="1:9" s="18" customFormat="1" x14ac:dyDescent="0.2">
      <c r="A1677" s="29"/>
      <c r="G1677" s="17"/>
      <c r="H1677" s="17"/>
      <c r="I1677" s="17"/>
    </row>
    <row r="1678" spans="1:9" s="18" customFormat="1" x14ac:dyDescent="0.2">
      <c r="A1678" s="29"/>
      <c r="G1678" s="17"/>
      <c r="H1678" s="17"/>
      <c r="I1678" s="17"/>
    </row>
    <row r="1679" spans="1:9" s="18" customFormat="1" x14ac:dyDescent="0.2">
      <c r="A1679" s="29"/>
      <c r="G1679" s="17"/>
      <c r="H1679" s="17"/>
      <c r="I1679" s="17"/>
    </row>
    <row r="1680" spans="1:9" s="18" customFormat="1" x14ac:dyDescent="0.2">
      <c r="A1680" s="29"/>
      <c r="G1680" s="17"/>
      <c r="H1680" s="17"/>
      <c r="I1680" s="17"/>
    </row>
    <row r="1681" spans="1:9" s="18" customFormat="1" x14ac:dyDescent="0.2">
      <c r="A1681" s="29"/>
      <c r="G1681" s="17"/>
      <c r="H1681" s="17"/>
      <c r="I1681" s="17"/>
    </row>
    <row r="1682" spans="1:9" s="18" customFormat="1" x14ac:dyDescent="0.2">
      <c r="A1682" s="29"/>
      <c r="G1682" s="17"/>
      <c r="H1682" s="17"/>
      <c r="I1682" s="17"/>
    </row>
    <row r="1683" spans="1:9" s="18" customFormat="1" x14ac:dyDescent="0.2">
      <c r="A1683" s="29"/>
      <c r="G1683" s="17"/>
      <c r="H1683" s="17"/>
      <c r="I1683" s="17"/>
    </row>
    <row r="1684" spans="1:9" s="18" customFormat="1" x14ac:dyDescent="0.2">
      <c r="A1684" s="29"/>
      <c r="G1684" s="17"/>
      <c r="H1684" s="17"/>
      <c r="I1684" s="17"/>
    </row>
    <row r="1685" spans="1:9" s="18" customFormat="1" x14ac:dyDescent="0.2">
      <c r="A1685" s="29"/>
      <c r="G1685" s="17"/>
      <c r="H1685" s="17"/>
      <c r="I1685" s="17"/>
    </row>
    <row r="1686" spans="1:9" s="18" customFormat="1" x14ac:dyDescent="0.2">
      <c r="A1686" s="29"/>
      <c r="G1686" s="17"/>
      <c r="H1686" s="17"/>
      <c r="I1686" s="17"/>
    </row>
    <row r="1687" spans="1:9" s="18" customFormat="1" x14ac:dyDescent="0.2">
      <c r="A1687" s="29"/>
      <c r="G1687" s="17"/>
      <c r="H1687" s="17"/>
      <c r="I1687" s="17"/>
    </row>
    <row r="1688" spans="1:9" s="18" customFormat="1" x14ac:dyDescent="0.2">
      <c r="A1688" s="29"/>
      <c r="G1688" s="17"/>
      <c r="H1688" s="17"/>
      <c r="I1688" s="17"/>
    </row>
    <row r="1689" spans="1:9" s="18" customFormat="1" x14ac:dyDescent="0.2">
      <c r="A1689" s="29"/>
      <c r="G1689" s="17"/>
      <c r="H1689" s="17"/>
      <c r="I1689" s="17"/>
    </row>
    <row r="1690" spans="1:9" s="18" customFormat="1" x14ac:dyDescent="0.2">
      <c r="A1690" s="29"/>
      <c r="G1690" s="17"/>
      <c r="H1690" s="17"/>
      <c r="I1690" s="17"/>
    </row>
    <row r="1691" spans="1:9" s="18" customFormat="1" x14ac:dyDescent="0.2">
      <c r="A1691" s="29"/>
      <c r="G1691" s="17"/>
      <c r="H1691" s="17"/>
      <c r="I1691" s="17"/>
    </row>
    <row r="1692" spans="1:9" s="18" customFormat="1" x14ac:dyDescent="0.2">
      <c r="A1692" s="29"/>
      <c r="G1692" s="17"/>
      <c r="H1692" s="17"/>
      <c r="I1692" s="17"/>
    </row>
    <row r="1693" spans="1:9" s="18" customFormat="1" x14ac:dyDescent="0.2">
      <c r="A1693" s="29"/>
      <c r="G1693" s="17"/>
      <c r="H1693" s="17"/>
      <c r="I1693" s="17"/>
    </row>
    <row r="1694" spans="1:9" s="18" customFormat="1" x14ac:dyDescent="0.2">
      <c r="A1694" s="29"/>
      <c r="G1694" s="17"/>
      <c r="H1694" s="17"/>
      <c r="I1694" s="17"/>
    </row>
    <row r="1695" spans="1:9" s="18" customFormat="1" x14ac:dyDescent="0.2">
      <c r="A1695" s="29"/>
      <c r="G1695" s="17"/>
      <c r="H1695" s="17"/>
      <c r="I1695" s="17"/>
    </row>
    <row r="1696" spans="1:9" s="18" customFormat="1" x14ac:dyDescent="0.2">
      <c r="A1696" s="29"/>
      <c r="G1696" s="17"/>
      <c r="H1696" s="17"/>
      <c r="I1696" s="17"/>
    </row>
    <row r="1697" spans="1:9" s="18" customFormat="1" x14ac:dyDescent="0.2">
      <c r="A1697" s="29"/>
      <c r="G1697" s="17"/>
      <c r="H1697" s="17"/>
      <c r="I1697" s="17"/>
    </row>
    <row r="1698" spans="1:9" s="18" customFormat="1" x14ac:dyDescent="0.2">
      <c r="A1698" s="29"/>
      <c r="G1698" s="17"/>
      <c r="H1698" s="17"/>
      <c r="I1698" s="17"/>
    </row>
    <row r="1699" spans="1:9" s="18" customFormat="1" x14ac:dyDescent="0.2">
      <c r="A1699" s="29"/>
      <c r="G1699" s="17"/>
      <c r="H1699" s="17"/>
      <c r="I1699" s="17"/>
    </row>
    <row r="1700" spans="1:9" s="18" customFormat="1" x14ac:dyDescent="0.2">
      <c r="A1700" s="29"/>
      <c r="G1700" s="17"/>
      <c r="H1700" s="17"/>
      <c r="I1700" s="17"/>
    </row>
    <row r="1701" spans="1:9" s="18" customFormat="1" x14ac:dyDescent="0.2">
      <c r="A1701" s="29"/>
      <c r="G1701" s="17"/>
      <c r="H1701" s="17"/>
      <c r="I1701" s="17"/>
    </row>
    <row r="1702" spans="1:9" s="18" customFormat="1" x14ac:dyDescent="0.2">
      <c r="A1702" s="29"/>
      <c r="G1702" s="17"/>
      <c r="H1702" s="17"/>
      <c r="I1702" s="17"/>
    </row>
    <row r="1703" spans="1:9" s="18" customFormat="1" x14ac:dyDescent="0.2">
      <c r="A1703" s="29"/>
      <c r="G1703" s="17"/>
      <c r="H1703" s="17"/>
      <c r="I1703" s="17"/>
    </row>
    <row r="1704" spans="1:9" s="18" customFormat="1" x14ac:dyDescent="0.2">
      <c r="A1704" s="29"/>
      <c r="G1704" s="17"/>
      <c r="H1704" s="17"/>
      <c r="I1704" s="17"/>
    </row>
    <row r="1705" spans="1:9" s="18" customFormat="1" x14ac:dyDescent="0.2">
      <c r="A1705" s="29"/>
      <c r="G1705" s="17"/>
      <c r="H1705" s="17"/>
      <c r="I1705" s="17"/>
    </row>
    <row r="1706" spans="1:9" s="18" customFormat="1" x14ac:dyDescent="0.2">
      <c r="A1706" s="29"/>
      <c r="G1706" s="17"/>
      <c r="H1706" s="17"/>
      <c r="I1706" s="17"/>
    </row>
    <row r="1707" spans="1:9" s="18" customFormat="1" x14ac:dyDescent="0.2">
      <c r="A1707" s="29"/>
      <c r="G1707" s="17"/>
      <c r="H1707" s="17"/>
      <c r="I1707" s="17"/>
    </row>
    <row r="1708" spans="1:9" s="18" customFormat="1" x14ac:dyDescent="0.2">
      <c r="A1708" s="29"/>
      <c r="G1708" s="17"/>
      <c r="H1708" s="17"/>
      <c r="I1708" s="17"/>
    </row>
    <row r="1709" spans="1:9" s="18" customFormat="1" x14ac:dyDescent="0.2">
      <c r="A1709" s="29"/>
      <c r="G1709" s="17"/>
      <c r="H1709" s="17"/>
      <c r="I1709" s="17"/>
    </row>
    <row r="1710" spans="1:9" s="18" customFormat="1" x14ac:dyDescent="0.2">
      <c r="A1710" s="29"/>
      <c r="G1710" s="17"/>
      <c r="H1710" s="17"/>
      <c r="I1710" s="17"/>
    </row>
    <row r="1711" spans="1:9" s="18" customFormat="1" x14ac:dyDescent="0.2">
      <c r="A1711" s="29"/>
      <c r="G1711" s="17"/>
      <c r="H1711" s="17"/>
      <c r="I1711" s="17"/>
    </row>
    <row r="1712" spans="1:9" s="18" customFormat="1" x14ac:dyDescent="0.2">
      <c r="A1712" s="29"/>
      <c r="G1712" s="17"/>
      <c r="H1712" s="17"/>
      <c r="I1712" s="17"/>
    </row>
    <row r="1713" spans="1:9" s="18" customFormat="1" x14ac:dyDescent="0.2">
      <c r="A1713" s="29"/>
      <c r="G1713" s="17"/>
      <c r="H1713" s="17"/>
      <c r="I1713" s="17"/>
    </row>
    <row r="1714" spans="1:9" s="18" customFormat="1" x14ac:dyDescent="0.2">
      <c r="A1714" s="29"/>
      <c r="G1714" s="17"/>
      <c r="H1714" s="17"/>
      <c r="I1714" s="17"/>
    </row>
    <row r="1715" spans="1:9" s="18" customFormat="1" x14ac:dyDescent="0.2">
      <c r="A1715" s="29"/>
      <c r="G1715" s="17"/>
      <c r="H1715" s="17"/>
      <c r="I1715" s="17"/>
    </row>
    <row r="1716" spans="1:9" s="18" customFormat="1" x14ac:dyDescent="0.2">
      <c r="A1716" s="29"/>
      <c r="G1716" s="17"/>
      <c r="H1716" s="17"/>
      <c r="I1716" s="17"/>
    </row>
    <row r="1717" spans="1:9" s="18" customFormat="1" x14ac:dyDescent="0.2">
      <c r="A1717" s="29"/>
      <c r="G1717" s="17"/>
      <c r="H1717" s="17"/>
      <c r="I1717" s="17"/>
    </row>
    <row r="1718" spans="1:9" s="18" customFormat="1" x14ac:dyDescent="0.2">
      <c r="A1718" s="29"/>
      <c r="G1718" s="17"/>
      <c r="H1718" s="17"/>
      <c r="I1718" s="17"/>
    </row>
    <row r="1719" spans="1:9" s="18" customFormat="1" x14ac:dyDescent="0.2">
      <c r="A1719" s="29"/>
      <c r="G1719" s="17"/>
      <c r="H1719" s="17"/>
      <c r="I1719" s="17"/>
    </row>
    <row r="1720" spans="1:9" s="18" customFormat="1" x14ac:dyDescent="0.2">
      <c r="A1720" s="29"/>
      <c r="G1720" s="17"/>
      <c r="H1720" s="17"/>
      <c r="I1720" s="17"/>
    </row>
    <row r="1721" spans="1:9" s="18" customFormat="1" x14ac:dyDescent="0.2">
      <c r="A1721" s="29"/>
      <c r="G1721" s="17"/>
      <c r="H1721" s="17"/>
      <c r="I1721" s="17"/>
    </row>
    <row r="1722" spans="1:9" s="18" customFormat="1" x14ac:dyDescent="0.2">
      <c r="A1722" s="29"/>
      <c r="G1722" s="17"/>
      <c r="H1722" s="17"/>
      <c r="I1722" s="17"/>
    </row>
    <row r="1723" spans="1:9" s="18" customFormat="1" x14ac:dyDescent="0.2">
      <c r="A1723" s="29"/>
      <c r="G1723" s="17"/>
      <c r="H1723" s="17"/>
      <c r="I1723" s="17"/>
    </row>
    <row r="1724" spans="1:9" s="18" customFormat="1" x14ac:dyDescent="0.2">
      <c r="A1724" s="29"/>
      <c r="G1724" s="17"/>
      <c r="H1724" s="17"/>
      <c r="I1724" s="17"/>
    </row>
    <row r="1725" spans="1:9" s="18" customFormat="1" x14ac:dyDescent="0.2">
      <c r="A1725" s="29"/>
      <c r="G1725" s="17"/>
      <c r="H1725" s="17"/>
      <c r="I1725" s="17"/>
    </row>
    <row r="1726" spans="1:9" s="18" customFormat="1" x14ac:dyDescent="0.2">
      <c r="A1726" s="29"/>
      <c r="G1726" s="17"/>
      <c r="H1726" s="17"/>
      <c r="I1726" s="17"/>
    </row>
    <row r="1727" spans="1:9" s="18" customFormat="1" x14ac:dyDescent="0.2">
      <c r="A1727" s="29"/>
      <c r="G1727" s="17"/>
      <c r="H1727" s="17"/>
      <c r="I1727" s="17"/>
    </row>
    <row r="1728" spans="1:9" s="18" customFormat="1" x14ac:dyDescent="0.2">
      <c r="A1728" s="29"/>
      <c r="G1728" s="17"/>
      <c r="H1728" s="17"/>
      <c r="I1728" s="17"/>
    </row>
    <row r="1729" spans="1:9" s="18" customFormat="1" x14ac:dyDescent="0.2">
      <c r="A1729" s="29"/>
      <c r="G1729" s="17"/>
      <c r="H1729" s="17"/>
      <c r="I1729" s="17"/>
    </row>
    <row r="1730" spans="1:9" s="18" customFormat="1" x14ac:dyDescent="0.2">
      <c r="A1730" s="29"/>
      <c r="G1730" s="17"/>
      <c r="H1730" s="17"/>
      <c r="I1730" s="17"/>
    </row>
    <row r="1731" spans="1:9" s="18" customFormat="1" x14ac:dyDescent="0.2">
      <c r="A1731" s="29"/>
      <c r="G1731" s="17"/>
      <c r="H1731" s="17"/>
      <c r="I1731" s="17"/>
    </row>
    <row r="1732" spans="1:9" s="18" customFormat="1" x14ac:dyDescent="0.2">
      <c r="A1732" s="29"/>
      <c r="G1732" s="17"/>
      <c r="H1732" s="17"/>
      <c r="I1732" s="17"/>
    </row>
    <row r="1733" spans="1:9" s="18" customFormat="1" x14ac:dyDescent="0.2">
      <c r="A1733" s="29"/>
      <c r="G1733" s="17"/>
      <c r="H1733" s="17"/>
      <c r="I1733" s="17"/>
    </row>
    <row r="1734" spans="1:9" s="18" customFormat="1" x14ac:dyDescent="0.2">
      <c r="A1734" s="29"/>
      <c r="G1734" s="17"/>
      <c r="H1734" s="17"/>
      <c r="I1734" s="17"/>
    </row>
    <row r="1735" spans="1:9" s="18" customFormat="1" x14ac:dyDescent="0.2">
      <c r="A1735" s="29"/>
      <c r="G1735" s="17"/>
      <c r="H1735" s="17"/>
      <c r="I1735" s="17"/>
    </row>
    <row r="1736" spans="1:9" s="18" customFormat="1" x14ac:dyDescent="0.2">
      <c r="A1736" s="29"/>
      <c r="G1736" s="17"/>
      <c r="H1736" s="17"/>
      <c r="I1736" s="17"/>
    </row>
    <row r="1737" spans="1:9" s="18" customFormat="1" x14ac:dyDescent="0.2">
      <c r="A1737" s="29"/>
      <c r="G1737" s="17"/>
      <c r="H1737" s="17"/>
      <c r="I1737" s="17"/>
    </row>
    <row r="1738" spans="1:9" s="18" customFormat="1" x14ac:dyDescent="0.2">
      <c r="A1738" s="29"/>
      <c r="G1738" s="17"/>
      <c r="H1738" s="17"/>
      <c r="I1738" s="17"/>
    </row>
    <row r="1739" spans="1:9" s="18" customFormat="1" x14ac:dyDescent="0.2">
      <c r="A1739" s="29"/>
      <c r="G1739" s="17"/>
      <c r="H1739" s="17"/>
      <c r="I1739" s="17"/>
    </row>
    <row r="1740" spans="1:9" s="18" customFormat="1" x14ac:dyDescent="0.2">
      <c r="A1740" s="29"/>
      <c r="G1740" s="17"/>
      <c r="H1740" s="17"/>
      <c r="I1740" s="17"/>
    </row>
    <row r="1741" spans="1:9" s="18" customFormat="1" x14ac:dyDescent="0.2">
      <c r="A1741" s="29"/>
      <c r="G1741" s="17"/>
      <c r="H1741" s="17"/>
      <c r="I1741" s="17"/>
    </row>
    <row r="1742" spans="1:9" s="18" customFormat="1" x14ac:dyDescent="0.2">
      <c r="A1742" s="29"/>
      <c r="G1742" s="17"/>
      <c r="H1742" s="17"/>
      <c r="I1742" s="17"/>
    </row>
    <row r="1743" spans="1:9" s="18" customFormat="1" x14ac:dyDescent="0.2">
      <c r="A1743" s="29"/>
      <c r="G1743" s="17"/>
      <c r="H1743" s="17"/>
      <c r="I1743" s="17"/>
    </row>
    <row r="1744" spans="1:9" s="18" customFormat="1" x14ac:dyDescent="0.2">
      <c r="A1744" s="29"/>
      <c r="G1744" s="17"/>
      <c r="H1744" s="17"/>
      <c r="I1744" s="17"/>
    </row>
    <row r="1745" spans="1:9" s="18" customFormat="1" x14ac:dyDescent="0.2">
      <c r="A1745" s="29"/>
      <c r="G1745" s="17"/>
      <c r="H1745" s="17"/>
      <c r="I1745" s="17"/>
    </row>
    <row r="1746" spans="1:9" s="18" customFormat="1" x14ac:dyDescent="0.2">
      <c r="A1746" s="29"/>
      <c r="G1746" s="17"/>
      <c r="H1746" s="17"/>
      <c r="I1746" s="17"/>
    </row>
    <row r="1747" spans="1:9" s="18" customFormat="1" x14ac:dyDescent="0.2">
      <c r="A1747" s="29"/>
      <c r="G1747" s="17"/>
      <c r="H1747" s="17"/>
      <c r="I1747" s="17"/>
    </row>
    <row r="1748" spans="1:9" s="18" customFormat="1" x14ac:dyDescent="0.2">
      <c r="A1748" s="29"/>
      <c r="G1748" s="17"/>
      <c r="H1748" s="17"/>
      <c r="I1748" s="17"/>
    </row>
    <row r="1749" spans="1:9" s="18" customFormat="1" x14ac:dyDescent="0.2">
      <c r="A1749" s="29"/>
      <c r="G1749" s="17"/>
      <c r="H1749" s="17"/>
      <c r="I1749" s="17"/>
    </row>
    <row r="1750" spans="1:9" s="18" customFormat="1" x14ac:dyDescent="0.2">
      <c r="A1750" s="29"/>
      <c r="G1750" s="17"/>
      <c r="H1750" s="17"/>
      <c r="I1750" s="17"/>
    </row>
    <row r="1751" spans="1:9" s="18" customFormat="1" x14ac:dyDescent="0.2">
      <c r="A1751" s="29"/>
      <c r="G1751" s="17"/>
      <c r="H1751" s="17"/>
      <c r="I1751" s="17"/>
    </row>
    <row r="1752" spans="1:9" s="18" customFormat="1" x14ac:dyDescent="0.2">
      <c r="A1752" s="29"/>
      <c r="G1752" s="17"/>
      <c r="H1752" s="17"/>
      <c r="I1752" s="17"/>
    </row>
    <row r="1753" spans="1:9" s="18" customFormat="1" x14ac:dyDescent="0.2">
      <c r="A1753" s="29"/>
      <c r="G1753" s="17"/>
      <c r="H1753" s="17"/>
      <c r="I1753" s="17"/>
    </row>
    <row r="1754" spans="1:9" s="18" customFormat="1" x14ac:dyDescent="0.2">
      <c r="A1754" s="29"/>
      <c r="G1754" s="17"/>
      <c r="H1754" s="17"/>
      <c r="I1754" s="17"/>
    </row>
    <row r="1755" spans="1:9" s="18" customFormat="1" x14ac:dyDescent="0.2">
      <c r="A1755" s="29"/>
      <c r="G1755" s="17"/>
      <c r="H1755" s="17"/>
      <c r="I1755" s="17"/>
    </row>
    <row r="1756" spans="1:9" s="18" customFormat="1" x14ac:dyDescent="0.2">
      <c r="A1756" s="29"/>
      <c r="G1756" s="17"/>
      <c r="H1756" s="17"/>
      <c r="I1756" s="17"/>
    </row>
    <row r="1757" spans="1:9" s="18" customFormat="1" x14ac:dyDescent="0.2">
      <c r="A1757" s="29"/>
      <c r="G1757" s="17"/>
      <c r="H1757" s="17"/>
      <c r="I1757" s="17"/>
    </row>
    <row r="1758" spans="1:9" s="18" customFormat="1" x14ac:dyDescent="0.2">
      <c r="A1758" s="29"/>
      <c r="G1758" s="17"/>
      <c r="H1758" s="17"/>
      <c r="I1758" s="17"/>
    </row>
    <row r="1759" spans="1:9" s="18" customFormat="1" x14ac:dyDescent="0.2">
      <c r="A1759" s="29"/>
      <c r="G1759" s="17"/>
      <c r="H1759" s="17"/>
      <c r="I1759" s="17"/>
    </row>
    <row r="1760" spans="1:9" s="18" customFormat="1" x14ac:dyDescent="0.2">
      <c r="A1760" s="29"/>
      <c r="G1760" s="17"/>
      <c r="H1760" s="17"/>
      <c r="I1760" s="17"/>
    </row>
    <row r="1761" spans="1:9" s="18" customFormat="1" x14ac:dyDescent="0.2">
      <c r="A1761" s="29"/>
      <c r="G1761" s="17"/>
      <c r="H1761" s="17"/>
      <c r="I1761" s="17"/>
    </row>
    <row r="1762" spans="1:9" s="18" customFormat="1" x14ac:dyDescent="0.2">
      <c r="A1762" s="29"/>
      <c r="G1762" s="17"/>
      <c r="H1762" s="17"/>
      <c r="I1762" s="17"/>
    </row>
    <row r="1763" spans="1:9" s="18" customFormat="1" x14ac:dyDescent="0.2">
      <c r="A1763" s="29"/>
      <c r="G1763" s="17"/>
      <c r="H1763" s="17"/>
      <c r="I1763" s="17"/>
    </row>
    <row r="1764" spans="1:9" s="18" customFormat="1" x14ac:dyDescent="0.2">
      <c r="A1764" s="29"/>
      <c r="G1764" s="17"/>
      <c r="H1764" s="17"/>
      <c r="I1764" s="17"/>
    </row>
    <row r="1765" spans="1:9" s="18" customFormat="1" x14ac:dyDescent="0.2">
      <c r="A1765" s="29"/>
      <c r="G1765" s="17"/>
      <c r="H1765" s="17"/>
      <c r="I1765" s="17"/>
    </row>
    <row r="1766" spans="1:9" s="18" customFormat="1" x14ac:dyDescent="0.2">
      <c r="A1766" s="29"/>
      <c r="G1766" s="17"/>
      <c r="H1766" s="17"/>
      <c r="I1766" s="17"/>
    </row>
    <row r="1767" spans="1:9" s="18" customFormat="1" x14ac:dyDescent="0.2">
      <c r="A1767" s="29"/>
      <c r="G1767" s="17"/>
      <c r="H1767" s="17"/>
      <c r="I1767" s="17"/>
    </row>
    <row r="1768" spans="1:9" s="18" customFormat="1" x14ac:dyDescent="0.2">
      <c r="A1768" s="29"/>
      <c r="G1768" s="17"/>
      <c r="H1768" s="17"/>
      <c r="I1768" s="17"/>
    </row>
    <row r="1769" spans="1:9" s="18" customFormat="1" x14ac:dyDescent="0.2">
      <c r="A1769" s="29"/>
      <c r="G1769" s="17"/>
      <c r="H1769" s="17"/>
      <c r="I1769" s="17"/>
    </row>
    <row r="1770" spans="1:9" s="18" customFormat="1" x14ac:dyDescent="0.2">
      <c r="A1770" s="29"/>
      <c r="G1770" s="17"/>
      <c r="H1770" s="17"/>
      <c r="I1770" s="17"/>
    </row>
    <row r="1771" spans="1:9" s="18" customFormat="1" x14ac:dyDescent="0.2">
      <c r="A1771" s="29"/>
      <c r="G1771" s="17"/>
      <c r="H1771" s="17"/>
      <c r="I1771" s="17"/>
    </row>
    <row r="1772" spans="1:9" s="18" customFormat="1" x14ac:dyDescent="0.2">
      <c r="A1772" s="29"/>
      <c r="G1772" s="17"/>
      <c r="H1772" s="17"/>
      <c r="I1772" s="17"/>
    </row>
    <row r="1773" spans="1:9" s="18" customFormat="1" x14ac:dyDescent="0.2">
      <c r="A1773" s="29"/>
      <c r="G1773" s="17"/>
      <c r="H1773" s="17"/>
      <c r="I1773" s="17"/>
    </row>
    <row r="1774" spans="1:9" s="18" customFormat="1" x14ac:dyDescent="0.2">
      <c r="A1774" s="29"/>
      <c r="G1774" s="17"/>
      <c r="H1774" s="17"/>
      <c r="I1774" s="17"/>
    </row>
    <row r="1775" spans="1:9" s="18" customFormat="1" x14ac:dyDescent="0.2">
      <c r="A1775" s="29"/>
      <c r="G1775" s="17"/>
      <c r="H1775" s="17"/>
      <c r="I1775" s="17"/>
    </row>
    <row r="1776" spans="1:9" s="18" customFormat="1" x14ac:dyDescent="0.2">
      <c r="A1776" s="29"/>
      <c r="G1776" s="17"/>
      <c r="H1776" s="17"/>
      <c r="I1776" s="17"/>
    </row>
    <row r="1777" spans="1:9" s="18" customFormat="1" x14ac:dyDescent="0.2">
      <c r="A1777" s="29"/>
      <c r="G1777" s="17"/>
      <c r="H1777" s="17"/>
      <c r="I1777" s="17"/>
    </row>
    <row r="1778" spans="1:9" s="18" customFormat="1" x14ac:dyDescent="0.2">
      <c r="A1778" s="29"/>
      <c r="G1778" s="17"/>
      <c r="H1778" s="17"/>
      <c r="I1778" s="17"/>
    </row>
    <row r="1779" spans="1:9" s="18" customFormat="1" x14ac:dyDescent="0.2">
      <c r="A1779" s="29"/>
      <c r="G1779" s="17"/>
      <c r="H1779" s="17"/>
      <c r="I1779" s="17"/>
    </row>
    <row r="1780" spans="1:9" s="18" customFormat="1" x14ac:dyDescent="0.2">
      <c r="A1780" s="29"/>
      <c r="G1780" s="17"/>
      <c r="H1780" s="17"/>
      <c r="I1780" s="17"/>
    </row>
    <row r="1781" spans="1:9" s="18" customFormat="1" x14ac:dyDescent="0.2">
      <c r="A1781" s="29"/>
      <c r="G1781" s="17"/>
      <c r="H1781" s="17"/>
      <c r="I1781" s="17"/>
    </row>
    <row r="1782" spans="1:9" s="18" customFormat="1" x14ac:dyDescent="0.2">
      <c r="A1782" s="29"/>
      <c r="G1782" s="17"/>
      <c r="H1782" s="17"/>
      <c r="I1782" s="17"/>
    </row>
    <row r="1783" spans="1:9" s="18" customFormat="1" x14ac:dyDescent="0.2">
      <c r="A1783" s="29"/>
      <c r="G1783" s="17"/>
      <c r="H1783" s="17"/>
      <c r="I1783" s="17"/>
    </row>
    <row r="1784" spans="1:9" s="18" customFormat="1" x14ac:dyDescent="0.2">
      <c r="A1784" s="29"/>
      <c r="G1784" s="17"/>
      <c r="H1784" s="17"/>
      <c r="I1784" s="17"/>
    </row>
    <row r="1785" spans="1:9" s="18" customFormat="1" x14ac:dyDescent="0.2">
      <c r="A1785" s="29"/>
      <c r="G1785" s="17"/>
      <c r="H1785" s="17"/>
      <c r="I1785" s="17"/>
    </row>
    <row r="1786" spans="1:9" s="18" customFormat="1" x14ac:dyDescent="0.2">
      <c r="A1786" s="29"/>
      <c r="G1786" s="17"/>
      <c r="H1786" s="17"/>
      <c r="I1786" s="17"/>
    </row>
    <row r="1787" spans="1:9" s="18" customFormat="1" x14ac:dyDescent="0.2">
      <c r="A1787" s="29"/>
      <c r="G1787" s="17"/>
      <c r="H1787" s="17"/>
      <c r="I1787" s="17"/>
    </row>
    <row r="1788" spans="1:9" s="18" customFormat="1" x14ac:dyDescent="0.2">
      <c r="A1788" s="29"/>
      <c r="G1788" s="17"/>
      <c r="H1788" s="17"/>
      <c r="I1788" s="17"/>
    </row>
    <row r="1789" spans="1:9" s="18" customFormat="1" x14ac:dyDescent="0.2">
      <c r="A1789" s="29"/>
      <c r="G1789" s="17"/>
      <c r="H1789" s="17"/>
      <c r="I1789" s="17"/>
    </row>
    <row r="1790" spans="1:9" s="18" customFormat="1" x14ac:dyDescent="0.2">
      <c r="A1790" s="29"/>
      <c r="G1790" s="17"/>
      <c r="H1790" s="17"/>
      <c r="I1790" s="17"/>
    </row>
    <row r="1791" spans="1:9" s="18" customFormat="1" x14ac:dyDescent="0.2">
      <c r="A1791" s="29"/>
      <c r="G1791" s="17"/>
      <c r="H1791" s="17"/>
      <c r="I1791" s="17"/>
    </row>
    <row r="1792" spans="1:9" s="18" customFormat="1" x14ac:dyDescent="0.2">
      <c r="A1792" s="29"/>
      <c r="G1792" s="17"/>
      <c r="H1792" s="17"/>
      <c r="I1792" s="17"/>
    </row>
    <row r="1793" spans="1:9" s="18" customFormat="1" x14ac:dyDescent="0.2">
      <c r="A1793" s="29"/>
      <c r="G1793" s="17"/>
      <c r="H1793" s="17"/>
      <c r="I1793" s="17"/>
    </row>
    <row r="1794" spans="1:9" s="18" customFormat="1" x14ac:dyDescent="0.2">
      <c r="A1794" s="29"/>
      <c r="G1794" s="17"/>
      <c r="H1794" s="17"/>
      <c r="I1794" s="17"/>
    </row>
    <row r="1795" spans="1:9" s="18" customFormat="1" x14ac:dyDescent="0.2">
      <c r="A1795" s="29"/>
      <c r="G1795" s="17"/>
      <c r="H1795" s="17"/>
      <c r="I1795" s="17"/>
    </row>
    <row r="1796" spans="1:9" s="18" customFormat="1" x14ac:dyDescent="0.2">
      <c r="A1796" s="29"/>
      <c r="G1796" s="17"/>
      <c r="H1796" s="17"/>
      <c r="I1796" s="17"/>
    </row>
    <row r="1797" spans="1:9" s="18" customFormat="1" x14ac:dyDescent="0.2">
      <c r="A1797" s="29"/>
      <c r="G1797" s="17"/>
      <c r="H1797" s="17"/>
      <c r="I1797" s="17"/>
    </row>
    <row r="1798" spans="1:9" s="18" customFormat="1" x14ac:dyDescent="0.2">
      <c r="A1798" s="29"/>
      <c r="G1798" s="17"/>
      <c r="H1798" s="17"/>
      <c r="I1798" s="17"/>
    </row>
    <row r="1799" spans="1:9" s="18" customFormat="1" x14ac:dyDescent="0.2">
      <c r="A1799" s="29"/>
      <c r="G1799" s="17"/>
      <c r="H1799" s="17"/>
      <c r="I1799" s="17"/>
    </row>
    <row r="1800" spans="1:9" s="18" customFormat="1" x14ac:dyDescent="0.2">
      <c r="A1800" s="29"/>
      <c r="G1800" s="17"/>
      <c r="H1800" s="17"/>
      <c r="I1800" s="17"/>
    </row>
  </sheetData>
  <sheetProtection algorithmName="SHA-512" hashValue="LTAfDxvJXghekU4UZF69px2G6bokPF6ptM2tjrPDnZb9VKGg9MQVmxy2hr3A0lUi5dH68/a+8Kw9y3jtfIFSKw==" saltValue="SXaSKqsPhjR7sZ6xM6Zksg==" spinCount="100000" sheet="1" selectLockedCells="1"/>
  <mergeCells count="59">
    <mergeCell ref="G15:Q15"/>
    <mergeCell ref="G16:Q16"/>
    <mergeCell ref="E12:F12"/>
    <mergeCell ref="B14:D14"/>
    <mergeCell ref="B15:D15"/>
    <mergeCell ref="B16:D16"/>
    <mergeCell ref="E13:F13"/>
    <mergeCell ref="E14:F14"/>
    <mergeCell ref="E15:F15"/>
    <mergeCell ref="E16:F16"/>
    <mergeCell ref="B12:D12"/>
    <mergeCell ref="B13:D13"/>
    <mergeCell ref="B9:D9"/>
    <mergeCell ref="B10:D10"/>
    <mergeCell ref="B11:D11"/>
    <mergeCell ref="E8:F8"/>
    <mergeCell ref="E9:F9"/>
    <mergeCell ref="E10:F10"/>
    <mergeCell ref="E11:F11"/>
    <mergeCell ref="D5:E5"/>
    <mergeCell ref="D6:E6"/>
    <mergeCell ref="F4:Q6"/>
    <mergeCell ref="A7:Q7"/>
    <mergeCell ref="B8:D8"/>
    <mergeCell ref="A1:B6"/>
    <mergeCell ref="N1:Q1"/>
    <mergeCell ref="N2:Q2"/>
    <mergeCell ref="N3:Q3"/>
    <mergeCell ref="C1:L3"/>
    <mergeCell ref="D4:E4"/>
    <mergeCell ref="G8:Q8"/>
    <mergeCell ref="G9:Q9"/>
    <mergeCell ref="G10:Q10"/>
    <mergeCell ref="G11:Q11"/>
    <mergeCell ref="G12:Q12"/>
    <mergeCell ref="G14:Q14"/>
    <mergeCell ref="G13:Q13"/>
    <mergeCell ref="B17:D17"/>
    <mergeCell ref="E17:F17"/>
    <mergeCell ref="G17:Q17"/>
    <mergeCell ref="B19:D19"/>
    <mergeCell ref="E19:F19"/>
    <mergeCell ref="G19:Q19"/>
    <mergeCell ref="B18:D18"/>
    <mergeCell ref="E18:F18"/>
    <mergeCell ref="G18:Q18"/>
    <mergeCell ref="B20:D20"/>
    <mergeCell ref="E20:F20"/>
    <mergeCell ref="G20:Q20"/>
    <mergeCell ref="B21:D21"/>
    <mergeCell ref="E21:F21"/>
    <mergeCell ref="G21:Q21"/>
    <mergeCell ref="A24:Q24"/>
    <mergeCell ref="B22:D22"/>
    <mergeCell ref="E22:F22"/>
    <mergeCell ref="G22:Q22"/>
    <mergeCell ref="B23:D23"/>
    <mergeCell ref="E23:F23"/>
    <mergeCell ref="G23:Q23"/>
  </mergeCells>
  <printOptions horizontalCentered="1"/>
  <pageMargins left="0.43307086614173229" right="0.43307086614173229" top="1.1023622047244095" bottom="0.27559055118110237" header="0.19685039370078741" footer="0.27559055118110237"/>
  <pageSetup paperSize="9" scale="65" fitToHeight="0" orientation="landscape" r:id="rId1"/>
  <headerFooter alignWithMargins="0">
    <oddHeader>&amp;L&amp;"Arial Unicode MS,Regular"&amp;11
Form &amp;&amp; Checklist
Effective since 31-Jul-2024
Verfahrensbeschreibung (Method Statement)&amp;C&amp;"Arial"&amp;11
Doc.No: CHVI-611674
Replaces: &amp;R&amp;"Arial"&amp;11&amp;G
Version: 1.0
Page: &amp;P of &amp;N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AK1785"/>
  <sheetViews>
    <sheetView showGridLines="0" zoomScaleNormal="100" zoomScaleSheetLayoutView="100" zoomScalePageLayoutView="70" workbookViewId="0">
      <selection sqref="A1:B6"/>
    </sheetView>
  </sheetViews>
  <sheetFormatPr baseColWidth="10" defaultColWidth="11.42578125" defaultRowHeight="12.75" x14ac:dyDescent="0.2"/>
  <cols>
    <col min="1" max="1" width="4.7109375" style="4" customWidth="1"/>
    <col min="2" max="2" width="31.28515625" style="1" customWidth="1"/>
    <col min="3" max="3" width="20.7109375" style="1" customWidth="1"/>
    <col min="4" max="4" width="16.28515625" style="1" customWidth="1"/>
    <col min="5" max="5" width="22" style="1" customWidth="1"/>
    <col min="6" max="6" width="18.28515625" style="1" customWidth="1"/>
    <col min="7" max="8" width="8.28515625" style="1" customWidth="1"/>
    <col min="9" max="9" width="8.5703125" style="1" customWidth="1"/>
    <col min="10" max="10" width="5.7109375" style="5" customWidth="1"/>
    <col min="11" max="11" width="4.28515625" style="5" customWidth="1"/>
    <col min="12" max="12" width="5.7109375" style="5" customWidth="1"/>
    <col min="13" max="13" width="4.42578125" style="1" customWidth="1"/>
    <col min="14" max="14" width="8.28515625" style="1" customWidth="1"/>
    <col min="15" max="15" width="5.28515625" style="1" customWidth="1"/>
    <col min="16" max="16" width="36.28515625" style="1" customWidth="1"/>
    <col min="17" max="23" width="4.5703125" style="1" customWidth="1"/>
    <col min="24" max="16384" width="11.42578125" style="1"/>
  </cols>
  <sheetData>
    <row r="1" spans="1:37" ht="18" customHeight="1" x14ac:dyDescent="0.2">
      <c r="A1" s="548"/>
      <c r="B1" s="549"/>
      <c r="C1" s="563" t="s">
        <v>368</v>
      </c>
      <c r="D1" s="564"/>
      <c r="E1" s="564"/>
      <c r="F1" s="564"/>
      <c r="G1" s="564"/>
      <c r="H1" s="564"/>
      <c r="I1" s="564"/>
      <c r="J1" s="564"/>
      <c r="K1" s="564"/>
      <c r="L1" s="564"/>
      <c r="M1" s="565"/>
      <c r="N1" s="569" t="s">
        <v>16</v>
      </c>
      <c r="O1" s="570"/>
      <c r="P1" s="171">
        <f>'Allgemein Angaben'!M47</f>
        <v>0</v>
      </c>
      <c r="Q1" s="3"/>
      <c r="R1" s="3"/>
      <c r="S1" s="3"/>
      <c r="T1" s="3"/>
      <c r="U1" s="3"/>
      <c r="V1" s="3"/>
      <c r="W1" s="3"/>
      <c r="X1" s="3"/>
      <c r="Y1" s="3"/>
      <c r="Z1" s="3"/>
      <c r="AA1" s="3"/>
      <c r="AB1" s="3"/>
      <c r="AC1" s="3"/>
      <c r="AD1" s="3"/>
      <c r="AE1" s="3"/>
      <c r="AF1" s="3"/>
      <c r="AG1" s="3"/>
      <c r="AH1" s="3"/>
      <c r="AI1" s="3"/>
      <c r="AJ1" s="3"/>
      <c r="AK1" s="3"/>
    </row>
    <row r="2" spans="1:37" ht="16.149999999999999" customHeight="1" x14ac:dyDescent="0.2">
      <c r="A2" s="550"/>
      <c r="B2" s="551"/>
      <c r="C2" s="340"/>
      <c r="D2" s="341"/>
      <c r="E2" s="341"/>
      <c r="F2" s="341"/>
      <c r="G2" s="341"/>
      <c r="H2" s="341"/>
      <c r="I2" s="341"/>
      <c r="J2" s="341"/>
      <c r="K2" s="341"/>
      <c r="L2" s="341"/>
      <c r="M2" s="342"/>
      <c r="N2" s="571" t="s">
        <v>17</v>
      </c>
      <c r="O2" s="572"/>
      <c r="P2" s="179">
        <f>'Allgemein Angaben'!M48</f>
        <v>0</v>
      </c>
      <c r="Q2" s="3"/>
      <c r="R2" s="3"/>
      <c r="S2" s="3"/>
      <c r="T2" s="3"/>
      <c r="U2" s="3"/>
      <c r="V2" s="3"/>
      <c r="W2" s="3"/>
      <c r="X2" s="3"/>
      <c r="Y2" s="3"/>
      <c r="Z2" s="3"/>
      <c r="AA2" s="3"/>
      <c r="AB2" s="3"/>
      <c r="AC2" s="3"/>
      <c r="AD2" s="3"/>
      <c r="AE2" s="3"/>
      <c r="AF2" s="3"/>
      <c r="AG2" s="3"/>
      <c r="AH2" s="3"/>
      <c r="AI2" s="3"/>
      <c r="AJ2" s="3"/>
      <c r="AK2" s="3"/>
    </row>
    <row r="3" spans="1:37" ht="16.899999999999999" customHeight="1" x14ac:dyDescent="0.2">
      <c r="A3" s="550"/>
      <c r="B3" s="551"/>
      <c r="C3" s="566"/>
      <c r="D3" s="567"/>
      <c r="E3" s="567"/>
      <c r="F3" s="567"/>
      <c r="G3" s="567"/>
      <c r="H3" s="567"/>
      <c r="I3" s="567"/>
      <c r="J3" s="567"/>
      <c r="K3" s="567"/>
      <c r="L3" s="567"/>
      <c r="M3" s="568"/>
      <c r="N3" s="571" t="s">
        <v>80</v>
      </c>
      <c r="O3" s="572"/>
      <c r="P3" s="172">
        <f>'Allgemein Angaben'!M49</f>
        <v>0</v>
      </c>
      <c r="Q3" s="3"/>
      <c r="R3" s="3"/>
      <c r="S3" s="3"/>
      <c r="T3" s="3"/>
      <c r="U3" s="3"/>
      <c r="V3" s="3"/>
      <c r="W3" s="3"/>
      <c r="X3" s="3"/>
      <c r="Y3" s="3"/>
      <c r="Z3" s="3"/>
      <c r="AA3" s="3"/>
      <c r="AB3" s="3"/>
      <c r="AC3" s="3"/>
      <c r="AD3" s="3"/>
      <c r="AE3" s="3"/>
      <c r="AF3" s="3"/>
      <c r="AG3" s="3"/>
      <c r="AH3" s="3"/>
      <c r="AI3" s="3"/>
      <c r="AJ3" s="3"/>
      <c r="AK3" s="3"/>
    </row>
    <row r="4" spans="1:37" s="18" customFormat="1" ht="19.5" customHeight="1" x14ac:dyDescent="0.2">
      <c r="A4" s="550"/>
      <c r="B4" s="551"/>
      <c r="C4" s="159" t="s">
        <v>0</v>
      </c>
      <c r="D4" s="554">
        <f>'Allgemein Angaben'!C7</f>
        <v>0</v>
      </c>
      <c r="E4" s="554"/>
      <c r="F4" s="555"/>
      <c r="G4" s="343"/>
      <c r="H4" s="343"/>
      <c r="I4" s="343"/>
      <c r="J4" s="343"/>
      <c r="K4" s="343"/>
      <c r="L4" s="343"/>
      <c r="M4" s="343"/>
      <c r="N4" s="343"/>
      <c r="O4" s="343"/>
      <c r="P4" s="556"/>
    </row>
    <row r="5" spans="1:37" s="18" customFormat="1" ht="19.5" customHeight="1" x14ac:dyDescent="0.2">
      <c r="A5" s="550"/>
      <c r="B5" s="551"/>
      <c r="C5" s="160" t="s">
        <v>78</v>
      </c>
      <c r="D5" s="554">
        <f>'Allgemein Angaben'!C8</f>
        <v>0</v>
      </c>
      <c r="E5" s="554"/>
      <c r="F5" s="557"/>
      <c r="G5" s="345"/>
      <c r="H5" s="345"/>
      <c r="I5" s="345"/>
      <c r="J5" s="345"/>
      <c r="K5" s="345"/>
      <c r="L5" s="345"/>
      <c r="M5" s="345"/>
      <c r="N5" s="345"/>
      <c r="O5" s="345"/>
      <c r="P5" s="558"/>
    </row>
    <row r="6" spans="1:37" s="18" customFormat="1" ht="19.5" customHeight="1" thickBot="1" x14ac:dyDescent="0.25">
      <c r="A6" s="552"/>
      <c r="B6" s="553"/>
      <c r="C6" s="161" t="s">
        <v>79</v>
      </c>
      <c r="D6" s="562">
        <f>'Allgemein Angaben'!C9</f>
        <v>0</v>
      </c>
      <c r="E6" s="562"/>
      <c r="F6" s="559"/>
      <c r="G6" s="560"/>
      <c r="H6" s="560"/>
      <c r="I6" s="560"/>
      <c r="J6" s="560"/>
      <c r="K6" s="560"/>
      <c r="L6" s="560"/>
      <c r="M6" s="560"/>
      <c r="N6" s="560"/>
      <c r="O6" s="560"/>
      <c r="P6" s="561"/>
    </row>
    <row r="7" spans="1:37" s="18" customFormat="1" ht="25.5" customHeight="1" x14ac:dyDescent="0.2">
      <c r="A7" s="546"/>
      <c r="B7" s="546"/>
      <c r="C7" s="546"/>
      <c r="D7" s="546"/>
      <c r="E7" s="546"/>
      <c r="F7" s="546"/>
      <c r="G7" s="546"/>
      <c r="H7" s="546"/>
      <c r="I7" s="546"/>
      <c r="J7" s="546"/>
      <c r="K7" s="546"/>
      <c r="L7" s="546"/>
      <c r="M7" s="546"/>
      <c r="N7" s="546"/>
      <c r="O7" s="546"/>
      <c r="P7" s="546"/>
    </row>
    <row r="8" spans="1:37" s="18" customFormat="1" ht="25.5" customHeight="1" x14ac:dyDescent="0.2">
      <c r="A8" s="547"/>
      <c r="B8" s="547"/>
      <c r="C8" s="547"/>
      <c r="D8" s="547"/>
      <c r="E8" s="547"/>
      <c r="F8" s="547"/>
      <c r="G8" s="547"/>
      <c r="H8" s="547"/>
      <c r="I8" s="547"/>
      <c r="J8" s="547"/>
      <c r="K8" s="547"/>
      <c r="L8" s="547"/>
      <c r="M8" s="547"/>
      <c r="N8" s="547"/>
      <c r="O8" s="547"/>
      <c r="P8" s="547"/>
    </row>
    <row r="9" spans="1:37" s="18" customFormat="1" ht="25.5" customHeight="1" x14ac:dyDescent="0.2">
      <c r="A9" s="547"/>
      <c r="B9" s="547"/>
      <c r="C9" s="547"/>
      <c r="D9" s="547"/>
      <c r="E9" s="547"/>
      <c r="F9" s="547"/>
      <c r="G9" s="547"/>
      <c r="H9" s="547"/>
      <c r="I9" s="547"/>
      <c r="J9" s="547"/>
      <c r="K9" s="547"/>
      <c r="L9" s="547"/>
      <c r="M9" s="547"/>
      <c r="N9" s="547"/>
      <c r="O9" s="547"/>
      <c r="P9" s="547"/>
    </row>
    <row r="10" spans="1:37" s="18" customFormat="1" ht="25.5" customHeight="1" x14ac:dyDescent="0.2">
      <c r="A10" s="547"/>
      <c r="B10" s="547"/>
      <c r="C10" s="547"/>
      <c r="D10" s="547"/>
      <c r="E10" s="547"/>
      <c r="F10" s="547"/>
      <c r="G10" s="547"/>
      <c r="H10" s="547"/>
      <c r="I10" s="547"/>
      <c r="J10" s="547"/>
      <c r="K10" s="547"/>
      <c r="L10" s="547"/>
      <c r="M10" s="547"/>
      <c r="N10" s="547"/>
      <c r="O10" s="547"/>
      <c r="P10" s="547"/>
    </row>
    <row r="11" spans="1:37" s="18" customFormat="1" ht="25.5" customHeight="1" x14ac:dyDescent="0.2">
      <c r="A11" s="547"/>
      <c r="B11" s="547"/>
      <c r="C11" s="547"/>
      <c r="D11" s="547"/>
      <c r="E11" s="547"/>
      <c r="F11" s="547"/>
      <c r="G11" s="547"/>
      <c r="H11" s="547"/>
      <c r="I11" s="547"/>
      <c r="J11" s="547"/>
      <c r="K11" s="547"/>
      <c r="L11" s="547"/>
      <c r="M11" s="547"/>
      <c r="N11" s="547"/>
      <c r="O11" s="547"/>
      <c r="P11" s="547"/>
    </row>
    <row r="12" spans="1:37" s="18" customFormat="1" ht="25.5" customHeight="1" x14ac:dyDescent="0.2">
      <c r="A12" s="547"/>
      <c r="B12" s="547"/>
      <c r="C12" s="547"/>
      <c r="D12" s="547"/>
      <c r="E12" s="547"/>
      <c r="F12" s="547"/>
      <c r="G12" s="547"/>
      <c r="H12" s="547"/>
      <c r="I12" s="547"/>
      <c r="J12" s="547"/>
      <c r="K12" s="547"/>
      <c r="L12" s="547"/>
      <c r="M12" s="547"/>
      <c r="N12" s="547"/>
      <c r="O12" s="547"/>
      <c r="P12" s="547"/>
    </row>
    <row r="13" spans="1:37" s="18" customFormat="1" ht="25.5" customHeight="1" x14ac:dyDescent="0.2">
      <c r="A13" s="547"/>
      <c r="B13" s="547"/>
      <c r="C13" s="547"/>
      <c r="D13" s="547"/>
      <c r="E13" s="547"/>
      <c r="F13" s="547"/>
      <c r="G13" s="547"/>
      <c r="H13" s="547"/>
      <c r="I13" s="547"/>
      <c r="J13" s="547"/>
      <c r="K13" s="547"/>
      <c r="L13" s="547"/>
      <c r="M13" s="547"/>
      <c r="N13" s="547"/>
      <c r="O13" s="547"/>
      <c r="P13" s="547"/>
    </row>
    <row r="14" spans="1:37" s="18" customFormat="1" ht="25.5" customHeight="1" x14ac:dyDescent="0.2">
      <c r="A14" s="547"/>
      <c r="B14" s="547"/>
      <c r="C14" s="547"/>
      <c r="D14" s="547"/>
      <c r="E14" s="547"/>
      <c r="F14" s="547"/>
      <c r="G14" s="547"/>
      <c r="H14" s="547"/>
      <c r="I14" s="547"/>
      <c r="J14" s="547"/>
      <c r="K14" s="547"/>
      <c r="L14" s="547"/>
      <c r="M14" s="547"/>
      <c r="N14" s="547"/>
      <c r="O14" s="547"/>
      <c r="P14" s="547"/>
    </row>
    <row r="15" spans="1:37" s="18" customFormat="1" ht="25.5" customHeight="1" x14ac:dyDescent="0.2">
      <c r="A15" s="547"/>
      <c r="B15" s="547"/>
      <c r="C15" s="547"/>
      <c r="D15" s="547"/>
      <c r="E15" s="547"/>
      <c r="F15" s="547"/>
      <c r="G15" s="547"/>
      <c r="H15" s="547"/>
      <c r="I15" s="547"/>
      <c r="J15" s="547"/>
      <c r="K15" s="547"/>
      <c r="L15" s="547"/>
      <c r="M15" s="547"/>
      <c r="N15" s="547"/>
      <c r="O15" s="547"/>
      <c r="P15" s="547"/>
    </row>
    <row r="16" spans="1:37" s="18" customFormat="1" ht="25.5" customHeight="1" x14ac:dyDescent="0.2">
      <c r="A16" s="547"/>
      <c r="B16" s="547"/>
      <c r="C16" s="547"/>
      <c r="D16" s="547"/>
      <c r="E16" s="547"/>
      <c r="F16" s="547"/>
      <c r="G16" s="547"/>
      <c r="H16" s="547"/>
      <c r="I16" s="547"/>
      <c r="J16" s="547"/>
      <c r="K16" s="547"/>
      <c r="L16" s="547"/>
      <c r="M16" s="547"/>
      <c r="N16" s="547"/>
      <c r="O16" s="547"/>
      <c r="P16" s="547"/>
    </row>
    <row r="17" spans="1:16" s="18" customFormat="1" ht="25.5" customHeight="1" x14ac:dyDescent="0.2">
      <c r="A17" s="547"/>
      <c r="B17" s="547"/>
      <c r="C17" s="547"/>
      <c r="D17" s="547"/>
      <c r="E17" s="547"/>
      <c r="F17" s="547"/>
      <c r="G17" s="547"/>
      <c r="H17" s="547"/>
      <c r="I17" s="547"/>
      <c r="J17" s="547"/>
      <c r="K17" s="547"/>
      <c r="L17" s="547"/>
      <c r="M17" s="547"/>
      <c r="N17" s="547"/>
      <c r="O17" s="547"/>
      <c r="P17" s="547"/>
    </row>
    <row r="18" spans="1:16" s="18" customFormat="1" x14ac:dyDescent="0.2">
      <c r="A18" s="547"/>
      <c r="B18" s="547"/>
      <c r="C18" s="547"/>
      <c r="D18" s="547"/>
      <c r="E18" s="547"/>
      <c r="F18" s="547"/>
      <c r="G18" s="547"/>
      <c r="H18" s="547"/>
      <c r="I18" s="547"/>
      <c r="J18" s="547"/>
      <c r="K18" s="547"/>
      <c r="L18" s="547"/>
      <c r="M18" s="547"/>
      <c r="N18" s="547"/>
      <c r="O18" s="547"/>
      <c r="P18" s="547"/>
    </row>
    <row r="19" spans="1:16" s="18" customFormat="1" x14ac:dyDescent="0.2">
      <c r="A19" s="547"/>
      <c r="B19" s="547"/>
      <c r="C19" s="547"/>
      <c r="D19" s="547"/>
      <c r="E19" s="547"/>
      <c r="F19" s="547"/>
      <c r="G19" s="547"/>
      <c r="H19" s="547"/>
      <c r="I19" s="547"/>
      <c r="J19" s="547"/>
      <c r="K19" s="547"/>
      <c r="L19" s="547"/>
      <c r="M19" s="547"/>
      <c r="N19" s="547"/>
      <c r="O19" s="547"/>
      <c r="P19" s="547"/>
    </row>
    <row r="20" spans="1:16" s="18" customFormat="1" x14ac:dyDescent="0.2">
      <c r="A20" s="547"/>
      <c r="B20" s="547"/>
      <c r="C20" s="547"/>
      <c r="D20" s="547"/>
      <c r="E20" s="547"/>
      <c r="F20" s="547"/>
      <c r="G20" s="547"/>
      <c r="H20" s="547"/>
      <c r="I20" s="547"/>
      <c r="J20" s="547"/>
      <c r="K20" s="547"/>
      <c r="L20" s="547"/>
      <c r="M20" s="547"/>
      <c r="N20" s="547"/>
      <c r="O20" s="547"/>
      <c r="P20" s="547"/>
    </row>
    <row r="21" spans="1:16" s="18" customFormat="1" x14ac:dyDescent="0.2">
      <c r="A21" s="547"/>
      <c r="B21" s="547"/>
      <c r="C21" s="547"/>
      <c r="D21" s="547"/>
      <c r="E21" s="547"/>
      <c r="F21" s="547"/>
      <c r="G21" s="547"/>
      <c r="H21" s="547"/>
      <c r="I21" s="547"/>
      <c r="J21" s="547"/>
      <c r="K21" s="547"/>
      <c r="L21" s="547"/>
      <c r="M21" s="547"/>
      <c r="N21" s="547"/>
      <c r="O21" s="547"/>
      <c r="P21" s="547"/>
    </row>
    <row r="22" spans="1:16" s="18" customFormat="1" x14ac:dyDescent="0.2">
      <c r="A22" s="547"/>
      <c r="B22" s="547"/>
      <c r="C22" s="547"/>
      <c r="D22" s="547"/>
      <c r="E22" s="547"/>
      <c r="F22" s="547"/>
      <c r="G22" s="547"/>
      <c r="H22" s="547"/>
      <c r="I22" s="547"/>
      <c r="J22" s="547"/>
      <c r="K22" s="547"/>
      <c r="L22" s="547"/>
      <c r="M22" s="547"/>
      <c r="N22" s="547"/>
      <c r="O22" s="547"/>
      <c r="P22" s="547"/>
    </row>
    <row r="23" spans="1:16" s="18" customFormat="1" x14ac:dyDescent="0.2">
      <c r="A23" s="547"/>
      <c r="B23" s="547"/>
      <c r="C23" s="547"/>
      <c r="D23" s="547"/>
      <c r="E23" s="547"/>
      <c r="F23" s="547"/>
      <c r="G23" s="547"/>
      <c r="H23" s="547"/>
      <c r="I23" s="547"/>
      <c r="J23" s="547"/>
      <c r="K23" s="547"/>
      <c r="L23" s="547"/>
      <c r="M23" s="547"/>
      <c r="N23" s="547"/>
      <c r="O23" s="547"/>
      <c r="P23" s="547"/>
    </row>
    <row r="24" spans="1:16" s="18" customFormat="1" x14ac:dyDescent="0.2">
      <c r="A24" s="547"/>
      <c r="B24" s="547"/>
      <c r="C24" s="547"/>
      <c r="D24" s="547"/>
      <c r="E24" s="547"/>
      <c r="F24" s="547"/>
      <c r="G24" s="547"/>
      <c r="H24" s="547"/>
      <c r="I24" s="547"/>
      <c r="J24" s="547"/>
      <c r="K24" s="547"/>
      <c r="L24" s="547"/>
      <c r="M24" s="547"/>
      <c r="N24" s="547"/>
      <c r="O24" s="547"/>
      <c r="P24" s="547"/>
    </row>
    <row r="25" spans="1:16" s="18" customFormat="1" x14ac:dyDescent="0.2">
      <c r="A25" s="547"/>
      <c r="B25" s="547"/>
      <c r="C25" s="547"/>
      <c r="D25" s="547"/>
      <c r="E25" s="547"/>
      <c r="F25" s="547"/>
      <c r="G25" s="547"/>
      <c r="H25" s="547"/>
      <c r="I25" s="547"/>
      <c r="J25" s="547"/>
      <c r="K25" s="547"/>
      <c r="L25" s="547"/>
      <c r="M25" s="547"/>
      <c r="N25" s="547"/>
      <c r="O25" s="547"/>
      <c r="P25" s="547"/>
    </row>
    <row r="26" spans="1:16" s="18" customFormat="1" x14ac:dyDescent="0.2">
      <c r="A26" s="547"/>
      <c r="B26" s="547"/>
      <c r="C26" s="547"/>
      <c r="D26" s="547"/>
      <c r="E26" s="547"/>
      <c r="F26" s="547"/>
      <c r="G26" s="547"/>
      <c r="H26" s="547"/>
      <c r="I26" s="547"/>
      <c r="J26" s="547"/>
      <c r="K26" s="547"/>
      <c r="L26" s="547"/>
      <c r="M26" s="547"/>
      <c r="N26" s="547"/>
      <c r="O26" s="547"/>
      <c r="P26" s="547"/>
    </row>
    <row r="27" spans="1:16" s="18" customFormat="1" x14ac:dyDescent="0.2">
      <c r="A27" s="547"/>
      <c r="B27" s="547"/>
      <c r="C27" s="547"/>
      <c r="D27" s="547"/>
      <c r="E27" s="547"/>
      <c r="F27" s="547"/>
      <c r="G27" s="547"/>
      <c r="H27" s="547"/>
      <c r="I27" s="547"/>
      <c r="J27" s="547"/>
      <c r="K27" s="547"/>
      <c r="L27" s="547"/>
      <c r="M27" s="547"/>
      <c r="N27" s="547"/>
      <c r="O27" s="547"/>
      <c r="P27" s="547"/>
    </row>
    <row r="28" spans="1:16" s="18" customFormat="1" x14ac:dyDescent="0.2">
      <c r="A28" s="547"/>
      <c r="B28" s="547"/>
      <c r="C28" s="547"/>
      <c r="D28" s="547"/>
      <c r="E28" s="547"/>
      <c r="F28" s="547"/>
      <c r="G28" s="547"/>
      <c r="H28" s="547"/>
      <c r="I28" s="547"/>
      <c r="J28" s="547"/>
      <c r="K28" s="547"/>
      <c r="L28" s="547"/>
      <c r="M28" s="547"/>
      <c r="N28" s="547"/>
      <c r="O28" s="547"/>
      <c r="P28" s="547"/>
    </row>
    <row r="29" spans="1:16" s="18" customFormat="1" x14ac:dyDescent="0.2">
      <c r="A29" s="547"/>
      <c r="B29" s="547"/>
      <c r="C29" s="547"/>
      <c r="D29" s="547"/>
      <c r="E29" s="547"/>
      <c r="F29" s="547"/>
      <c r="G29" s="547"/>
      <c r="H29" s="547"/>
      <c r="I29" s="547"/>
      <c r="J29" s="547"/>
      <c r="K29" s="547"/>
      <c r="L29" s="547"/>
      <c r="M29" s="547"/>
      <c r="N29" s="547"/>
      <c r="O29" s="547"/>
      <c r="P29" s="547"/>
    </row>
    <row r="30" spans="1:16" s="18" customFormat="1" x14ac:dyDescent="0.2">
      <c r="A30" s="547"/>
      <c r="B30" s="547"/>
      <c r="C30" s="547"/>
      <c r="D30" s="547"/>
      <c r="E30" s="547"/>
      <c r="F30" s="547"/>
      <c r="G30" s="547"/>
      <c r="H30" s="547"/>
      <c r="I30" s="547"/>
      <c r="J30" s="547"/>
      <c r="K30" s="547"/>
      <c r="L30" s="547"/>
      <c r="M30" s="547"/>
      <c r="N30" s="547"/>
      <c r="O30" s="547"/>
      <c r="P30" s="547"/>
    </row>
    <row r="31" spans="1:16" s="18" customFormat="1" x14ac:dyDescent="0.2">
      <c r="A31" s="547"/>
      <c r="B31" s="547"/>
      <c r="C31" s="547"/>
      <c r="D31" s="547"/>
      <c r="E31" s="547"/>
      <c r="F31" s="547"/>
      <c r="G31" s="547"/>
      <c r="H31" s="547"/>
      <c r="I31" s="547"/>
      <c r="J31" s="547"/>
      <c r="K31" s="547"/>
      <c r="L31" s="547"/>
      <c r="M31" s="547"/>
      <c r="N31" s="547"/>
      <c r="O31" s="547"/>
      <c r="P31" s="547"/>
    </row>
    <row r="32" spans="1:16" s="18" customFormat="1" x14ac:dyDescent="0.2">
      <c r="A32" s="547"/>
      <c r="B32" s="547"/>
      <c r="C32" s="547"/>
      <c r="D32" s="547"/>
      <c r="E32" s="547"/>
      <c r="F32" s="547"/>
      <c r="G32" s="547"/>
      <c r="H32" s="547"/>
      <c r="I32" s="547"/>
      <c r="J32" s="547"/>
      <c r="K32" s="547"/>
      <c r="L32" s="547"/>
      <c r="M32" s="547"/>
      <c r="N32" s="547"/>
      <c r="O32" s="547"/>
      <c r="P32" s="547"/>
    </row>
    <row r="33" spans="1:16" s="18" customFormat="1" x14ac:dyDescent="0.2">
      <c r="A33" s="547"/>
      <c r="B33" s="547"/>
      <c r="C33" s="547"/>
      <c r="D33" s="547"/>
      <c r="E33" s="547"/>
      <c r="F33" s="547"/>
      <c r="G33" s="547"/>
      <c r="H33" s="547"/>
      <c r="I33" s="547"/>
      <c r="J33" s="547"/>
      <c r="K33" s="547"/>
      <c r="L33" s="547"/>
      <c r="M33" s="547"/>
      <c r="N33" s="547"/>
      <c r="O33" s="547"/>
      <c r="P33" s="547"/>
    </row>
    <row r="34" spans="1:16" s="18" customFormat="1" x14ac:dyDescent="0.2">
      <c r="A34" s="547"/>
      <c r="B34" s="547"/>
      <c r="C34" s="547"/>
      <c r="D34" s="547"/>
      <c r="E34" s="547"/>
      <c r="F34" s="547"/>
      <c r="G34" s="547"/>
      <c r="H34" s="547"/>
      <c r="I34" s="547"/>
      <c r="J34" s="547"/>
      <c r="K34" s="547"/>
      <c r="L34" s="547"/>
      <c r="M34" s="547"/>
      <c r="N34" s="547"/>
      <c r="O34" s="547"/>
      <c r="P34" s="547"/>
    </row>
    <row r="35" spans="1:16" s="18" customFormat="1" x14ac:dyDescent="0.2">
      <c r="A35" s="547"/>
      <c r="B35" s="547"/>
      <c r="C35" s="547"/>
      <c r="D35" s="547"/>
      <c r="E35" s="547"/>
      <c r="F35" s="547"/>
      <c r="G35" s="547"/>
      <c r="H35" s="547"/>
      <c r="I35" s="547"/>
      <c r="J35" s="547"/>
      <c r="K35" s="547"/>
      <c r="L35" s="547"/>
      <c r="M35" s="547"/>
      <c r="N35" s="547"/>
      <c r="O35" s="547"/>
      <c r="P35" s="547"/>
    </row>
    <row r="36" spans="1:16" s="18" customFormat="1" x14ac:dyDescent="0.2">
      <c r="A36" s="547"/>
      <c r="B36" s="547"/>
      <c r="C36" s="547"/>
      <c r="D36" s="547"/>
      <c r="E36" s="547"/>
      <c r="F36" s="547"/>
      <c r="G36" s="547"/>
      <c r="H36" s="547"/>
      <c r="I36" s="547"/>
      <c r="J36" s="547"/>
      <c r="K36" s="547"/>
      <c r="L36" s="547"/>
      <c r="M36" s="547"/>
      <c r="N36" s="547"/>
      <c r="O36" s="547"/>
      <c r="P36" s="547"/>
    </row>
    <row r="37" spans="1:16" s="18" customFormat="1" x14ac:dyDescent="0.2">
      <c r="A37" s="547"/>
      <c r="B37" s="547"/>
      <c r="C37" s="547"/>
      <c r="D37" s="547"/>
      <c r="E37" s="547"/>
      <c r="F37" s="547"/>
      <c r="G37" s="547"/>
      <c r="H37" s="547"/>
      <c r="I37" s="547"/>
      <c r="J37" s="547"/>
      <c r="K37" s="547"/>
      <c r="L37" s="547"/>
      <c r="M37" s="547"/>
      <c r="N37" s="547"/>
      <c r="O37" s="547"/>
      <c r="P37" s="547"/>
    </row>
    <row r="38" spans="1:16" s="18" customFormat="1" x14ac:dyDescent="0.2">
      <c r="A38" s="547"/>
      <c r="B38" s="547"/>
      <c r="C38" s="547"/>
      <c r="D38" s="547"/>
      <c r="E38" s="547"/>
      <c r="F38" s="547"/>
      <c r="G38" s="547"/>
      <c r="H38" s="547"/>
      <c r="I38" s="547"/>
      <c r="J38" s="547"/>
      <c r="K38" s="547"/>
      <c r="L38" s="547"/>
      <c r="M38" s="547"/>
      <c r="N38" s="547"/>
      <c r="O38" s="547"/>
      <c r="P38" s="547"/>
    </row>
    <row r="39" spans="1:16" s="18" customFormat="1" x14ac:dyDescent="0.2">
      <c r="A39" s="547"/>
      <c r="B39" s="547"/>
      <c r="C39" s="547"/>
      <c r="D39" s="547"/>
      <c r="E39" s="547"/>
      <c r="F39" s="547"/>
      <c r="G39" s="547"/>
      <c r="H39" s="547"/>
      <c r="I39" s="547"/>
      <c r="J39" s="547"/>
      <c r="K39" s="547"/>
      <c r="L39" s="547"/>
      <c r="M39" s="547"/>
      <c r="N39" s="547"/>
      <c r="O39" s="547"/>
      <c r="P39" s="547"/>
    </row>
    <row r="40" spans="1:16" s="18" customFormat="1" x14ac:dyDescent="0.2">
      <c r="A40" s="547"/>
      <c r="B40" s="547"/>
      <c r="C40" s="547"/>
      <c r="D40" s="547"/>
      <c r="E40" s="547"/>
      <c r="F40" s="547"/>
      <c r="G40" s="547"/>
      <c r="H40" s="547"/>
      <c r="I40" s="547"/>
      <c r="J40" s="547"/>
      <c r="K40" s="547"/>
      <c r="L40" s="547"/>
      <c r="M40" s="547"/>
      <c r="N40" s="547"/>
      <c r="O40" s="547"/>
      <c r="P40" s="547"/>
    </row>
    <row r="41" spans="1:16" s="18" customFormat="1" x14ac:dyDescent="0.2">
      <c r="A41" s="547"/>
      <c r="B41" s="547"/>
      <c r="C41" s="547"/>
      <c r="D41" s="547"/>
      <c r="E41" s="547"/>
      <c r="F41" s="547"/>
      <c r="G41" s="547"/>
      <c r="H41" s="547"/>
      <c r="I41" s="547"/>
      <c r="J41" s="547"/>
      <c r="K41" s="547"/>
      <c r="L41" s="547"/>
      <c r="M41" s="547"/>
      <c r="N41" s="547"/>
      <c r="O41" s="547"/>
      <c r="P41" s="547"/>
    </row>
    <row r="42" spans="1:16" s="18" customFormat="1" x14ac:dyDescent="0.2">
      <c r="A42" s="547"/>
      <c r="B42" s="547"/>
      <c r="C42" s="547"/>
      <c r="D42" s="547"/>
      <c r="E42" s="547"/>
      <c r="F42" s="547"/>
      <c r="G42" s="547"/>
      <c r="H42" s="547"/>
      <c r="I42" s="547"/>
      <c r="J42" s="547"/>
      <c r="K42" s="547"/>
      <c r="L42" s="547"/>
      <c r="M42" s="547"/>
      <c r="N42" s="547"/>
      <c r="O42" s="547"/>
      <c r="P42" s="547"/>
    </row>
    <row r="43" spans="1:16" s="18" customFormat="1" x14ac:dyDescent="0.2">
      <c r="A43" s="547"/>
      <c r="B43" s="547"/>
      <c r="C43" s="547"/>
      <c r="D43" s="547"/>
      <c r="E43" s="547"/>
      <c r="F43" s="547"/>
      <c r="G43" s="547"/>
      <c r="H43" s="547"/>
      <c r="I43" s="547"/>
      <c r="J43" s="547"/>
      <c r="K43" s="547"/>
      <c r="L43" s="547"/>
      <c r="M43" s="547"/>
      <c r="N43" s="547"/>
      <c r="O43" s="547"/>
      <c r="P43" s="547"/>
    </row>
    <row r="44" spans="1:16" s="18" customFormat="1" x14ac:dyDescent="0.2">
      <c r="A44" s="547"/>
      <c r="B44" s="547"/>
      <c r="C44" s="547"/>
      <c r="D44" s="547"/>
      <c r="E44" s="547"/>
      <c r="F44" s="547"/>
      <c r="G44" s="547"/>
      <c r="H44" s="547"/>
      <c r="I44" s="547"/>
      <c r="J44" s="547"/>
      <c r="K44" s="547"/>
      <c r="L44" s="547"/>
      <c r="M44" s="547"/>
      <c r="N44" s="547"/>
      <c r="O44" s="547"/>
      <c r="P44" s="547"/>
    </row>
    <row r="45" spans="1:16" s="18" customFormat="1" x14ac:dyDescent="0.2">
      <c r="A45" s="547"/>
      <c r="B45" s="547"/>
      <c r="C45" s="547"/>
      <c r="D45" s="547"/>
      <c r="E45" s="547"/>
      <c r="F45" s="547"/>
      <c r="G45" s="547"/>
      <c r="H45" s="547"/>
      <c r="I45" s="547"/>
      <c r="J45" s="547"/>
      <c r="K45" s="547"/>
      <c r="L45" s="547"/>
      <c r="M45" s="547"/>
      <c r="N45" s="547"/>
      <c r="O45" s="547"/>
      <c r="P45" s="547"/>
    </row>
    <row r="46" spans="1:16" s="18" customFormat="1" x14ac:dyDescent="0.2">
      <c r="A46" s="547"/>
      <c r="B46" s="547"/>
      <c r="C46" s="547"/>
      <c r="D46" s="547"/>
      <c r="E46" s="547"/>
      <c r="F46" s="547"/>
      <c r="G46" s="547"/>
      <c r="H46" s="547"/>
      <c r="I46" s="547"/>
      <c r="J46" s="547"/>
      <c r="K46" s="547"/>
      <c r="L46" s="547"/>
      <c r="M46" s="547"/>
      <c r="N46" s="547"/>
      <c r="O46" s="547"/>
      <c r="P46" s="547"/>
    </row>
    <row r="47" spans="1:16" s="18" customFormat="1" x14ac:dyDescent="0.2">
      <c r="A47" s="547"/>
      <c r="B47" s="547"/>
      <c r="C47" s="547"/>
      <c r="D47" s="547"/>
      <c r="E47" s="547"/>
      <c r="F47" s="547"/>
      <c r="G47" s="547"/>
      <c r="H47" s="547"/>
      <c r="I47" s="547"/>
      <c r="J47" s="547"/>
      <c r="K47" s="547"/>
      <c r="L47" s="547"/>
      <c r="M47" s="547"/>
      <c r="N47" s="547"/>
      <c r="O47" s="547"/>
      <c r="P47" s="547"/>
    </row>
    <row r="48" spans="1:16" s="18" customFormat="1" x14ac:dyDescent="0.2">
      <c r="A48" s="547"/>
      <c r="B48" s="547"/>
      <c r="C48" s="547"/>
      <c r="D48" s="547"/>
      <c r="E48" s="547"/>
      <c r="F48" s="547"/>
      <c r="G48" s="547"/>
      <c r="H48" s="547"/>
      <c r="I48" s="547"/>
      <c r="J48" s="547"/>
      <c r="K48" s="547"/>
      <c r="L48" s="547"/>
      <c r="M48" s="547"/>
      <c r="N48" s="547"/>
      <c r="O48" s="547"/>
      <c r="P48" s="547"/>
    </row>
    <row r="49" spans="1:12" s="18" customFormat="1" x14ac:dyDescent="0.2">
      <c r="A49" s="29"/>
      <c r="J49" s="17"/>
      <c r="K49" s="17"/>
      <c r="L49" s="17"/>
    </row>
    <row r="50" spans="1:12" s="18" customFormat="1" x14ac:dyDescent="0.2">
      <c r="A50" s="29"/>
      <c r="J50" s="17"/>
      <c r="K50" s="17"/>
      <c r="L50" s="17"/>
    </row>
    <row r="51" spans="1:12" s="18" customFormat="1" x14ac:dyDescent="0.2">
      <c r="A51" s="29"/>
      <c r="J51" s="17"/>
      <c r="K51" s="17"/>
      <c r="L51" s="17"/>
    </row>
    <row r="52" spans="1:12" s="18" customFormat="1" x14ac:dyDescent="0.2">
      <c r="A52" s="29"/>
      <c r="J52" s="17"/>
      <c r="K52" s="17"/>
      <c r="L52" s="17"/>
    </row>
    <row r="53" spans="1:12" s="18" customFormat="1" x14ac:dyDescent="0.2">
      <c r="A53" s="29"/>
      <c r="J53" s="17"/>
      <c r="K53" s="17"/>
      <c r="L53" s="17"/>
    </row>
    <row r="54" spans="1:12" s="18" customFormat="1" x14ac:dyDescent="0.2">
      <c r="A54" s="29"/>
      <c r="J54" s="17"/>
      <c r="K54" s="17"/>
      <c r="L54" s="17"/>
    </row>
    <row r="55" spans="1:12" s="18" customFormat="1" x14ac:dyDescent="0.2">
      <c r="A55" s="29"/>
      <c r="J55" s="17"/>
      <c r="K55" s="17"/>
      <c r="L55" s="17"/>
    </row>
    <row r="56" spans="1:12" s="18" customFormat="1" x14ac:dyDescent="0.2">
      <c r="A56" s="29"/>
      <c r="J56" s="17"/>
      <c r="K56" s="17"/>
      <c r="L56" s="17"/>
    </row>
    <row r="57" spans="1:12" s="18" customFormat="1" x14ac:dyDescent="0.2">
      <c r="A57" s="29"/>
      <c r="J57" s="17"/>
      <c r="K57" s="17"/>
      <c r="L57" s="17"/>
    </row>
    <row r="58" spans="1:12" s="18" customFormat="1" x14ac:dyDescent="0.2">
      <c r="A58" s="29"/>
      <c r="J58" s="17"/>
      <c r="K58" s="17"/>
      <c r="L58" s="17"/>
    </row>
    <row r="59" spans="1:12" s="18" customFormat="1" x14ac:dyDescent="0.2">
      <c r="A59" s="29"/>
      <c r="J59" s="17"/>
      <c r="K59" s="17"/>
      <c r="L59" s="17"/>
    </row>
    <row r="60" spans="1:12" s="18" customFormat="1" x14ac:dyDescent="0.2">
      <c r="A60" s="29"/>
      <c r="J60" s="17"/>
      <c r="K60" s="17"/>
      <c r="L60" s="17"/>
    </row>
    <row r="61" spans="1:12" s="18" customFormat="1" x14ac:dyDescent="0.2">
      <c r="A61" s="29"/>
      <c r="J61" s="17"/>
      <c r="K61" s="17"/>
      <c r="L61" s="17"/>
    </row>
    <row r="62" spans="1:12" s="18" customFormat="1" x14ac:dyDescent="0.2">
      <c r="A62" s="29"/>
      <c r="J62" s="17"/>
      <c r="K62" s="17"/>
      <c r="L62" s="17"/>
    </row>
    <row r="63" spans="1:12" s="18" customFormat="1" x14ac:dyDescent="0.2">
      <c r="A63" s="29"/>
      <c r="J63" s="17"/>
      <c r="K63" s="17"/>
      <c r="L63" s="17"/>
    </row>
    <row r="64" spans="1:12" s="18" customFormat="1" x14ac:dyDescent="0.2">
      <c r="A64" s="29"/>
      <c r="J64" s="17"/>
      <c r="K64" s="17"/>
      <c r="L64" s="17"/>
    </row>
    <row r="65" spans="1:12" s="18" customFormat="1" x14ac:dyDescent="0.2">
      <c r="A65" s="29"/>
      <c r="J65" s="17"/>
      <c r="K65" s="17"/>
      <c r="L65" s="17"/>
    </row>
    <row r="66" spans="1:12" s="18" customFormat="1" x14ac:dyDescent="0.2">
      <c r="A66" s="29"/>
      <c r="J66" s="17"/>
      <c r="K66" s="17"/>
      <c r="L66" s="17"/>
    </row>
    <row r="67" spans="1:12" s="18" customFormat="1" x14ac:dyDescent="0.2">
      <c r="A67" s="29"/>
      <c r="J67" s="17"/>
      <c r="K67" s="17"/>
      <c r="L67" s="17"/>
    </row>
    <row r="68" spans="1:12" s="18" customFormat="1" x14ac:dyDescent="0.2">
      <c r="A68" s="29"/>
      <c r="J68" s="17"/>
      <c r="K68" s="17"/>
      <c r="L68" s="17"/>
    </row>
    <row r="69" spans="1:12" s="18" customFormat="1" x14ac:dyDescent="0.2">
      <c r="A69" s="29"/>
      <c r="J69" s="17"/>
      <c r="K69" s="17"/>
      <c r="L69" s="17"/>
    </row>
    <row r="70" spans="1:12" s="18" customFormat="1" x14ac:dyDescent="0.2">
      <c r="A70" s="29"/>
      <c r="J70" s="17"/>
      <c r="K70" s="17"/>
      <c r="L70" s="17"/>
    </row>
    <row r="71" spans="1:12" s="18" customFormat="1" x14ac:dyDescent="0.2">
      <c r="A71" s="29"/>
      <c r="J71" s="17"/>
      <c r="K71" s="17"/>
      <c r="L71" s="17"/>
    </row>
    <row r="72" spans="1:12" s="18" customFormat="1" x14ac:dyDescent="0.2">
      <c r="A72" s="29"/>
      <c r="J72" s="17"/>
      <c r="K72" s="17"/>
      <c r="L72" s="17"/>
    </row>
    <row r="73" spans="1:12" s="18" customFormat="1" x14ac:dyDescent="0.2">
      <c r="A73" s="29"/>
      <c r="J73" s="17"/>
      <c r="K73" s="17"/>
      <c r="L73" s="17"/>
    </row>
    <row r="74" spans="1:12" s="18" customFormat="1" x14ac:dyDescent="0.2">
      <c r="A74" s="29"/>
      <c r="J74" s="17"/>
      <c r="K74" s="17"/>
      <c r="L74" s="17"/>
    </row>
    <row r="75" spans="1:12" s="18" customFormat="1" x14ac:dyDescent="0.2">
      <c r="A75" s="29"/>
      <c r="J75" s="17"/>
      <c r="K75" s="17"/>
      <c r="L75" s="17"/>
    </row>
    <row r="76" spans="1:12" s="18" customFormat="1" x14ac:dyDescent="0.2">
      <c r="A76" s="29"/>
      <c r="J76" s="17"/>
      <c r="K76" s="17"/>
      <c r="L76" s="17"/>
    </row>
    <row r="77" spans="1:12" s="18" customFormat="1" x14ac:dyDescent="0.2">
      <c r="A77" s="29"/>
      <c r="J77" s="17"/>
      <c r="K77" s="17"/>
      <c r="L77" s="17"/>
    </row>
    <row r="78" spans="1:12" s="18" customFormat="1" x14ac:dyDescent="0.2">
      <c r="A78" s="29"/>
      <c r="J78" s="17"/>
      <c r="K78" s="17"/>
      <c r="L78" s="17"/>
    </row>
    <row r="79" spans="1:12" s="18" customFormat="1" x14ac:dyDescent="0.2">
      <c r="A79" s="29"/>
      <c r="J79" s="17"/>
      <c r="K79" s="17"/>
      <c r="L79" s="17"/>
    </row>
    <row r="80" spans="1:12" s="18" customFormat="1" x14ac:dyDescent="0.2">
      <c r="A80" s="29"/>
      <c r="J80" s="17"/>
      <c r="K80" s="17"/>
      <c r="L80" s="17"/>
    </row>
    <row r="81" spans="1:12" s="18" customFormat="1" x14ac:dyDescent="0.2">
      <c r="A81" s="29"/>
      <c r="J81" s="17"/>
      <c r="K81" s="17"/>
      <c r="L81" s="17"/>
    </row>
    <row r="82" spans="1:12" s="18" customFormat="1" x14ac:dyDescent="0.2">
      <c r="A82" s="29"/>
      <c r="J82" s="17"/>
      <c r="K82" s="17"/>
      <c r="L82" s="17"/>
    </row>
    <row r="83" spans="1:12" s="18" customFormat="1" x14ac:dyDescent="0.2">
      <c r="A83" s="29"/>
      <c r="J83" s="17"/>
      <c r="K83" s="17"/>
      <c r="L83" s="17"/>
    </row>
    <row r="84" spans="1:12" s="18" customFormat="1" x14ac:dyDescent="0.2">
      <c r="A84" s="29"/>
      <c r="J84" s="17"/>
      <c r="K84" s="17"/>
      <c r="L84" s="17"/>
    </row>
    <row r="85" spans="1:12" s="18" customFormat="1" x14ac:dyDescent="0.2">
      <c r="A85" s="29"/>
      <c r="J85" s="17"/>
      <c r="K85" s="17"/>
      <c r="L85" s="17"/>
    </row>
    <row r="86" spans="1:12" s="18" customFormat="1" x14ac:dyDescent="0.2">
      <c r="A86" s="29"/>
      <c r="J86" s="17"/>
      <c r="K86" s="17"/>
      <c r="L86" s="17"/>
    </row>
    <row r="87" spans="1:12" s="18" customFormat="1" x14ac:dyDescent="0.2">
      <c r="A87" s="29"/>
      <c r="J87" s="17"/>
      <c r="K87" s="17"/>
      <c r="L87" s="17"/>
    </row>
    <row r="88" spans="1:12" s="18" customFormat="1" x14ac:dyDescent="0.2">
      <c r="A88" s="29"/>
      <c r="J88" s="17"/>
      <c r="K88" s="17"/>
      <c r="L88" s="17"/>
    </row>
    <row r="89" spans="1:12" s="18" customFormat="1" x14ac:dyDescent="0.2">
      <c r="A89" s="29"/>
      <c r="J89" s="17"/>
      <c r="K89" s="17"/>
      <c r="L89" s="17"/>
    </row>
    <row r="90" spans="1:12" s="18" customFormat="1" x14ac:dyDescent="0.2">
      <c r="A90" s="29"/>
      <c r="J90" s="17"/>
      <c r="K90" s="17"/>
      <c r="L90" s="17"/>
    </row>
    <row r="91" spans="1:12" s="18" customFormat="1" x14ac:dyDescent="0.2">
      <c r="A91" s="29"/>
      <c r="J91" s="17"/>
      <c r="K91" s="17"/>
      <c r="L91" s="17"/>
    </row>
    <row r="92" spans="1:12" s="18" customFormat="1" x14ac:dyDescent="0.2">
      <c r="A92" s="29"/>
      <c r="J92" s="17"/>
      <c r="K92" s="17"/>
      <c r="L92" s="17"/>
    </row>
    <row r="93" spans="1:12" s="18" customFormat="1" x14ac:dyDescent="0.2">
      <c r="A93" s="29"/>
      <c r="J93" s="17"/>
      <c r="K93" s="17"/>
      <c r="L93" s="17"/>
    </row>
    <row r="94" spans="1:12" s="18" customFormat="1" x14ac:dyDescent="0.2">
      <c r="A94" s="29"/>
      <c r="J94" s="17"/>
      <c r="K94" s="17"/>
      <c r="L94" s="17"/>
    </row>
    <row r="95" spans="1:12" s="18" customFormat="1" x14ac:dyDescent="0.2">
      <c r="A95" s="29"/>
      <c r="J95" s="17"/>
      <c r="K95" s="17"/>
      <c r="L95" s="17"/>
    </row>
    <row r="96" spans="1:12" s="18" customFormat="1" x14ac:dyDescent="0.2">
      <c r="A96" s="29"/>
      <c r="J96" s="17"/>
      <c r="K96" s="17"/>
      <c r="L96" s="17"/>
    </row>
    <row r="97" spans="1:12" s="18" customFormat="1" x14ac:dyDescent="0.2">
      <c r="A97" s="29"/>
      <c r="J97" s="17"/>
      <c r="K97" s="17"/>
      <c r="L97" s="17"/>
    </row>
    <row r="98" spans="1:12" s="18" customFormat="1" x14ac:dyDescent="0.2">
      <c r="A98" s="29"/>
      <c r="J98" s="17"/>
      <c r="K98" s="17"/>
      <c r="L98" s="17"/>
    </row>
    <row r="99" spans="1:12" s="18" customFormat="1" x14ac:dyDescent="0.2">
      <c r="A99" s="29"/>
      <c r="J99" s="17"/>
      <c r="K99" s="17"/>
      <c r="L99" s="17"/>
    </row>
    <row r="100" spans="1:12" s="18" customFormat="1" x14ac:dyDescent="0.2">
      <c r="A100" s="29"/>
      <c r="J100" s="17"/>
      <c r="K100" s="17"/>
      <c r="L100" s="17"/>
    </row>
    <row r="101" spans="1:12" s="18" customFormat="1" x14ac:dyDescent="0.2">
      <c r="A101" s="29"/>
      <c r="J101" s="17"/>
      <c r="K101" s="17"/>
      <c r="L101" s="17"/>
    </row>
    <row r="102" spans="1:12" s="18" customFormat="1" x14ac:dyDescent="0.2">
      <c r="A102" s="29"/>
      <c r="J102" s="17"/>
      <c r="K102" s="17"/>
      <c r="L102" s="17"/>
    </row>
    <row r="103" spans="1:12" s="18" customFormat="1" x14ac:dyDescent="0.2">
      <c r="A103" s="29"/>
      <c r="J103" s="17"/>
      <c r="K103" s="17"/>
      <c r="L103" s="17"/>
    </row>
    <row r="104" spans="1:12" s="18" customFormat="1" x14ac:dyDescent="0.2">
      <c r="A104" s="29"/>
      <c r="J104" s="17"/>
      <c r="K104" s="17"/>
      <c r="L104" s="17"/>
    </row>
    <row r="105" spans="1:12" s="18" customFormat="1" x14ac:dyDescent="0.2">
      <c r="A105" s="29"/>
      <c r="J105" s="17"/>
      <c r="K105" s="17"/>
      <c r="L105" s="17"/>
    </row>
    <row r="106" spans="1:12" s="18" customFormat="1" x14ac:dyDescent="0.2">
      <c r="A106" s="29"/>
      <c r="J106" s="17"/>
      <c r="K106" s="17"/>
      <c r="L106" s="17"/>
    </row>
    <row r="107" spans="1:12" s="18" customFormat="1" x14ac:dyDescent="0.2">
      <c r="A107" s="29"/>
      <c r="J107" s="17"/>
      <c r="K107" s="17"/>
      <c r="L107" s="17"/>
    </row>
    <row r="108" spans="1:12" s="18" customFormat="1" x14ac:dyDescent="0.2">
      <c r="A108" s="29"/>
      <c r="J108" s="17"/>
      <c r="K108" s="17"/>
      <c r="L108" s="17"/>
    </row>
    <row r="109" spans="1:12" s="18" customFormat="1" x14ac:dyDescent="0.2">
      <c r="A109" s="29"/>
      <c r="J109" s="17"/>
      <c r="K109" s="17"/>
      <c r="L109" s="17"/>
    </row>
    <row r="110" spans="1:12" s="18" customFormat="1" x14ac:dyDescent="0.2">
      <c r="A110" s="29"/>
      <c r="J110" s="17"/>
      <c r="K110" s="17"/>
      <c r="L110" s="17"/>
    </row>
    <row r="111" spans="1:12" s="18" customFormat="1" x14ac:dyDescent="0.2">
      <c r="A111" s="29"/>
      <c r="J111" s="17"/>
      <c r="K111" s="17"/>
      <c r="L111" s="17"/>
    </row>
    <row r="112" spans="1:12" s="18" customFormat="1" x14ac:dyDescent="0.2">
      <c r="A112" s="29"/>
      <c r="J112" s="17"/>
      <c r="K112" s="17"/>
      <c r="L112" s="17"/>
    </row>
    <row r="113" spans="1:12" s="18" customFormat="1" x14ac:dyDescent="0.2">
      <c r="A113" s="29"/>
      <c r="J113" s="17"/>
      <c r="K113" s="17"/>
      <c r="L113" s="17"/>
    </row>
    <row r="114" spans="1:12" s="18" customFormat="1" x14ac:dyDescent="0.2">
      <c r="A114" s="29"/>
      <c r="J114" s="17"/>
      <c r="K114" s="17"/>
      <c r="L114" s="17"/>
    </row>
    <row r="115" spans="1:12" s="18" customFormat="1" x14ac:dyDescent="0.2">
      <c r="A115" s="29"/>
      <c r="J115" s="17"/>
      <c r="K115" s="17"/>
      <c r="L115" s="17"/>
    </row>
    <row r="116" spans="1:12" s="18" customFormat="1" x14ac:dyDescent="0.2">
      <c r="A116" s="29"/>
      <c r="J116" s="17"/>
      <c r="K116" s="17"/>
      <c r="L116" s="17"/>
    </row>
    <row r="117" spans="1:12" s="18" customFormat="1" x14ac:dyDescent="0.2">
      <c r="A117" s="29"/>
      <c r="J117" s="17"/>
      <c r="K117" s="17"/>
      <c r="L117" s="17"/>
    </row>
    <row r="118" spans="1:12" s="18" customFormat="1" x14ac:dyDescent="0.2">
      <c r="A118" s="29"/>
      <c r="J118" s="17"/>
      <c r="K118" s="17"/>
      <c r="L118" s="17"/>
    </row>
    <row r="119" spans="1:12" s="18" customFormat="1" x14ac:dyDescent="0.2">
      <c r="A119" s="29"/>
      <c r="J119" s="17"/>
      <c r="K119" s="17"/>
      <c r="L119" s="17"/>
    </row>
    <row r="120" spans="1:12" s="18" customFormat="1" x14ac:dyDescent="0.2">
      <c r="A120" s="29"/>
      <c r="J120" s="17"/>
      <c r="K120" s="17"/>
      <c r="L120" s="17"/>
    </row>
    <row r="121" spans="1:12" s="18" customFormat="1" x14ac:dyDescent="0.2">
      <c r="A121" s="29"/>
      <c r="J121" s="17"/>
      <c r="K121" s="17"/>
      <c r="L121" s="17"/>
    </row>
    <row r="122" spans="1:12" s="18" customFormat="1" x14ac:dyDescent="0.2">
      <c r="A122" s="29"/>
      <c r="J122" s="17"/>
      <c r="K122" s="17"/>
      <c r="L122" s="17"/>
    </row>
    <row r="123" spans="1:12" s="18" customFormat="1" x14ac:dyDescent="0.2">
      <c r="A123" s="29"/>
      <c r="J123" s="17"/>
      <c r="K123" s="17"/>
      <c r="L123" s="17"/>
    </row>
    <row r="124" spans="1:12" s="18" customFormat="1" x14ac:dyDescent="0.2">
      <c r="A124" s="29"/>
      <c r="J124" s="17"/>
      <c r="K124" s="17"/>
      <c r="L124" s="17"/>
    </row>
    <row r="125" spans="1:12" s="18" customFormat="1" x14ac:dyDescent="0.2">
      <c r="A125" s="29"/>
      <c r="J125" s="17"/>
      <c r="K125" s="17"/>
      <c r="L125" s="17"/>
    </row>
    <row r="126" spans="1:12" s="18" customFormat="1" x14ac:dyDescent="0.2">
      <c r="A126" s="29"/>
      <c r="J126" s="17"/>
      <c r="K126" s="17"/>
      <c r="L126" s="17"/>
    </row>
    <row r="127" spans="1:12" s="18" customFormat="1" x14ac:dyDescent="0.2">
      <c r="A127" s="29"/>
      <c r="J127" s="17"/>
      <c r="K127" s="17"/>
      <c r="L127" s="17"/>
    </row>
    <row r="128" spans="1:12" s="18" customFormat="1" x14ac:dyDescent="0.2">
      <c r="A128" s="29"/>
      <c r="J128" s="17"/>
      <c r="K128" s="17"/>
      <c r="L128" s="17"/>
    </row>
    <row r="129" spans="1:12" s="18" customFormat="1" x14ac:dyDescent="0.2">
      <c r="A129" s="29"/>
      <c r="J129" s="17"/>
      <c r="K129" s="17"/>
      <c r="L129" s="17"/>
    </row>
    <row r="130" spans="1:12" s="18" customFormat="1" x14ac:dyDescent="0.2">
      <c r="A130" s="29"/>
      <c r="J130" s="17"/>
      <c r="K130" s="17"/>
      <c r="L130" s="17"/>
    </row>
    <row r="131" spans="1:12" s="18" customFormat="1" x14ac:dyDescent="0.2">
      <c r="A131" s="29"/>
      <c r="J131" s="17"/>
      <c r="K131" s="17"/>
      <c r="L131" s="17"/>
    </row>
    <row r="132" spans="1:12" s="18" customFormat="1" x14ac:dyDescent="0.2">
      <c r="A132" s="29"/>
      <c r="J132" s="17"/>
      <c r="K132" s="17"/>
      <c r="L132" s="17"/>
    </row>
    <row r="133" spans="1:12" s="18" customFormat="1" x14ac:dyDescent="0.2">
      <c r="A133" s="29"/>
      <c r="J133" s="17"/>
      <c r="K133" s="17"/>
      <c r="L133" s="17"/>
    </row>
    <row r="134" spans="1:12" s="18" customFormat="1" x14ac:dyDescent="0.2">
      <c r="A134" s="29"/>
      <c r="J134" s="17"/>
      <c r="K134" s="17"/>
      <c r="L134" s="17"/>
    </row>
    <row r="135" spans="1:12" s="18" customFormat="1" x14ac:dyDescent="0.2">
      <c r="A135" s="29"/>
      <c r="J135" s="17"/>
      <c r="K135" s="17"/>
      <c r="L135" s="17"/>
    </row>
    <row r="136" spans="1:12" s="18" customFormat="1" x14ac:dyDescent="0.2">
      <c r="A136" s="29"/>
      <c r="J136" s="17"/>
      <c r="K136" s="17"/>
      <c r="L136" s="17"/>
    </row>
    <row r="137" spans="1:12" s="18" customFormat="1" x14ac:dyDescent="0.2">
      <c r="A137" s="29"/>
      <c r="J137" s="17"/>
      <c r="K137" s="17"/>
      <c r="L137" s="17"/>
    </row>
    <row r="138" spans="1:12" s="18" customFormat="1" x14ac:dyDescent="0.2">
      <c r="A138" s="29"/>
      <c r="J138" s="17"/>
      <c r="K138" s="17"/>
      <c r="L138" s="17"/>
    </row>
    <row r="139" spans="1:12" s="18" customFormat="1" x14ac:dyDescent="0.2">
      <c r="A139" s="29"/>
      <c r="J139" s="17"/>
      <c r="K139" s="17"/>
      <c r="L139" s="17"/>
    </row>
    <row r="140" spans="1:12" s="18" customFormat="1" x14ac:dyDescent="0.2">
      <c r="A140" s="29"/>
      <c r="J140" s="17"/>
      <c r="K140" s="17"/>
      <c r="L140" s="17"/>
    </row>
    <row r="141" spans="1:12" s="18" customFormat="1" x14ac:dyDescent="0.2">
      <c r="A141" s="29"/>
      <c r="J141" s="17"/>
      <c r="K141" s="17"/>
      <c r="L141" s="17"/>
    </row>
    <row r="142" spans="1:12" s="18" customFormat="1" x14ac:dyDescent="0.2">
      <c r="A142" s="29"/>
      <c r="J142" s="17"/>
      <c r="K142" s="17"/>
      <c r="L142" s="17"/>
    </row>
    <row r="143" spans="1:12" s="18" customFormat="1" x14ac:dyDescent="0.2">
      <c r="A143" s="29"/>
      <c r="J143" s="17"/>
      <c r="K143" s="17"/>
      <c r="L143" s="17"/>
    </row>
    <row r="144" spans="1:12" s="18" customFormat="1" x14ac:dyDescent="0.2">
      <c r="A144" s="29"/>
      <c r="J144" s="17"/>
      <c r="K144" s="17"/>
      <c r="L144" s="17"/>
    </row>
    <row r="145" spans="1:12" s="18" customFormat="1" x14ac:dyDescent="0.2">
      <c r="A145" s="29"/>
      <c r="J145" s="17"/>
      <c r="K145" s="17"/>
      <c r="L145" s="17"/>
    </row>
    <row r="146" spans="1:12" s="18" customFormat="1" x14ac:dyDescent="0.2">
      <c r="A146" s="29"/>
      <c r="J146" s="17"/>
      <c r="K146" s="17"/>
      <c r="L146" s="17"/>
    </row>
    <row r="147" spans="1:12" s="18" customFormat="1" x14ac:dyDescent="0.2">
      <c r="A147" s="29"/>
      <c r="J147" s="17"/>
      <c r="K147" s="17"/>
      <c r="L147" s="17"/>
    </row>
    <row r="148" spans="1:12" s="18" customFormat="1" x14ac:dyDescent="0.2">
      <c r="A148" s="29"/>
      <c r="J148" s="17"/>
      <c r="K148" s="17"/>
      <c r="L148" s="17"/>
    </row>
    <row r="149" spans="1:12" s="18" customFormat="1" x14ac:dyDescent="0.2">
      <c r="A149" s="29"/>
      <c r="J149" s="17"/>
      <c r="K149" s="17"/>
      <c r="L149" s="17"/>
    </row>
    <row r="150" spans="1:12" s="18" customFormat="1" x14ac:dyDescent="0.2">
      <c r="A150" s="29"/>
      <c r="J150" s="17"/>
      <c r="K150" s="17"/>
      <c r="L150" s="17"/>
    </row>
    <row r="151" spans="1:12" s="18" customFormat="1" x14ac:dyDescent="0.2">
      <c r="A151" s="29"/>
      <c r="J151" s="17"/>
      <c r="K151" s="17"/>
      <c r="L151" s="17"/>
    </row>
    <row r="152" spans="1:12" s="18" customFormat="1" x14ac:dyDescent="0.2">
      <c r="A152" s="29"/>
      <c r="J152" s="17"/>
      <c r="K152" s="17"/>
      <c r="L152" s="17"/>
    </row>
    <row r="153" spans="1:12" s="18" customFormat="1" x14ac:dyDescent="0.2">
      <c r="A153" s="29"/>
      <c r="J153" s="17"/>
      <c r="K153" s="17"/>
      <c r="L153" s="17"/>
    </row>
    <row r="154" spans="1:12" s="18" customFormat="1" x14ac:dyDescent="0.2">
      <c r="A154" s="29"/>
      <c r="J154" s="17"/>
      <c r="K154" s="17"/>
      <c r="L154" s="17"/>
    </row>
    <row r="155" spans="1:12" s="18" customFormat="1" x14ac:dyDescent="0.2">
      <c r="A155" s="29"/>
      <c r="J155" s="17"/>
      <c r="K155" s="17"/>
      <c r="L155" s="17"/>
    </row>
    <row r="156" spans="1:12" s="18" customFormat="1" x14ac:dyDescent="0.2">
      <c r="A156" s="29"/>
      <c r="J156" s="17"/>
      <c r="K156" s="17"/>
      <c r="L156" s="17"/>
    </row>
    <row r="157" spans="1:12" s="18" customFormat="1" x14ac:dyDescent="0.2">
      <c r="A157" s="29"/>
      <c r="J157" s="17"/>
      <c r="K157" s="17"/>
      <c r="L157" s="17"/>
    </row>
    <row r="158" spans="1:12" s="18" customFormat="1" x14ac:dyDescent="0.2">
      <c r="A158" s="29"/>
      <c r="J158" s="17"/>
      <c r="K158" s="17"/>
      <c r="L158" s="17"/>
    </row>
    <row r="159" spans="1:12" s="18" customFormat="1" x14ac:dyDescent="0.2">
      <c r="A159" s="29"/>
      <c r="J159" s="17"/>
      <c r="K159" s="17"/>
      <c r="L159" s="17"/>
    </row>
    <row r="160" spans="1:12" s="18" customFormat="1" x14ac:dyDescent="0.2">
      <c r="A160" s="29"/>
      <c r="J160" s="17"/>
      <c r="K160" s="17"/>
      <c r="L160" s="17"/>
    </row>
    <row r="161" spans="1:12" s="18" customFormat="1" x14ac:dyDescent="0.2">
      <c r="A161" s="29"/>
      <c r="J161" s="17"/>
      <c r="K161" s="17"/>
      <c r="L161" s="17"/>
    </row>
    <row r="162" spans="1:12" s="18" customFormat="1" x14ac:dyDescent="0.2">
      <c r="A162" s="29"/>
      <c r="J162" s="17"/>
      <c r="K162" s="17"/>
      <c r="L162" s="17"/>
    </row>
    <row r="163" spans="1:12" s="18" customFormat="1" x14ac:dyDescent="0.2">
      <c r="A163" s="29"/>
      <c r="J163" s="17"/>
      <c r="K163" s="17"/>
      <c r="L163" s="17"/>
    </row>
    <row r="164" spans="1:12" s="18" customFormat="1" x14ac:dyDescent="0.2">
      <c r="A164" s="29"/>
      <c r="J164" s="17"/>
      <c r="K164" s="17"/>
      <c r="L164" s="17"/>
    </row>
    <row r="165" spans="1:12" s="18" customFormat="1" x14ac:dyDescent="0.2">
      <c r="A165" s="29"/>
      <c r="J165" s="17"/>
      <c r="K165" s="17"/>
      <c r="L165" s="17"/>
    </row>
    <row r="166" spans="1:12" s="18" customFormat="1" x14ac:dyDescent="0.2">
      <c r="A166" s="29"/>
      <c r="J166" s="17"/>
      <c r="K166" s="17"/>
      <c r="L166" s="17"/>
    </row>
    <row r="167" spans="1:12" s="18" customFormat="1" x14ac:dyDescent="0.2">
      <c r="A167" s="29"/>
      <c r="J167" s="17"/>
      <c r="K167" s="17"/>
      <c r="L167" s="17"/>
    </row>
    <row r="168" spans="1:12" s="18" customFormat="1" x14ac:dyDescent="0.2">
      <c r="A168" s="29"/>
      <c r="J168" s="17"/>
      <c r="K168" s="17"/>
      <c r="L168" s="17"/>
    </row>
    <row r="169" spans="1:12" s="18" customFormat="1" x14ac:dyDescent="0.2">
      <c r="A169" s="29"/>
      <c r="J169" s="17"/>
      <c r="K169" s="17"/>
      <c r="L169" s="17"/>
    </row>
    <row r="170" spans="1:12" s="18" customFormat="1" x14ac:dyDescent="0.2">
      <c r="A170" s="29"/>
      <c r="J170" s="17"/>
      <c r="K170" s="17"/>
      <c r="L170" s="17"/>
    </row>
    <row r="171" spans="1:12" s="18" customFormat="1" x14ac:dyDescent="0.2">
      <c r="A171" s="29"/>
      <c r="J171" s="17"/>
      <c r="K171" s="17"/>
      <c r="L171" s="17"/>
    </row>
    <row r="172" spans="1:12" s="18" customFormat="1" x14ac:dyDescent="0.2">
      <c r="A172" s="29"/>
      <c r="J172" s="17"/>
      <c r="K172" s="17"/>
      <c r="L172" s="17"/>
    </row>
    <row r="173" spans="1:12" s="18" customFormat="1" x14ac:dyDescent="0.2">
      <c r="A173" s="29"/>
      <c r="J173" s="17"/>
      <c r="K173" s="17"/>
      <c r="L173" s="17"/>
    </row>
    <row r="174" spans="1:12" s="18" customFormat="1" x14ac:dyDescent="0.2">
      <c r="A174" s="29"/>
      <c r="J174" s="17"/>
      <c r="K174" s="17"/>
      <c r="L174" s="17"/>
    </row>
    <row r="175" spans="1:12" s="18" customFormat="1" x14ac:dyDescent="0.2">
      <c r="A175" s="29"/>
      <c r="J175" s="17"/>
      <c r="K175" s="17"/>
      <c r="L175" s="17"/>
    </row>
    <row r="176" spans="1:12" s="18" customFormat="1" x14ac:dyDescent="0.2">
      <c r="A176" s="29"/>
      <c r="J176" s="17"/>
      <c r="K176" s="17"/>
      <c r="L176" s="17"/>
    </row>
    <row r="177" spans="1:12" s="18" customFormat="1" x14ac:dyDescent="0.2">
      <c r="A177" s="29"/>
      <c r="J177" s="17"/>
      <c r="K177" s="17"/>
      <c r="L177" s="17"/>
    </row>
    <row r="178" spans="1:12" s="18" customFormat="1" x14ac:dyDescent="0.2">
      <c r="A178" s="29"/>
      <c r="J178" s="17"/>
      <c r="K178" s="17"/>
      <c r="L178" s="17"/>
    </row>
    <row r="179" spans="1:12" s="18" customFormat="1" x14ac:dyDescent="0.2">
      <c r="A179" s="29"/>
      <c r="J179" s="17"/>
      <c r="K179" s="17"/>
      <c r="L179" s="17"/>
    </row>
    <row r="180" spans="1:12" s="18" customFormat="1" x14ac:dyDescent="0.2">
      <c r="A180" s="29"/>
      <c r="J180" s="17"/>
      <c r="K180" s="17"/>
      <c r="L180" s="17"/>
    </row>
    <row r="181" spans="1:12" s="18" customFormat="1" x14ac:dyDescent="0.2">
      <c r="A181" s="29"/>
      <c r="J181" s="17"/>
      <c r="K181" s="17"/>
      <c r="L181" s="17"/>
    </row>
    <row r="182" spans="1:12" s="18" customFormat="1" x14ac:dyDescent="0.2">
      <c r="A182" s="29"/>
      <c r="J182" s="17"/>
      <c r="K182" s="17"/>
      <c r="L182" s="17"/>
    </row>
    <row r="183" spans="1:12" s="18" customFormat="1" x14ac:dyDescent="0.2">
      <c r="A183" s="29"/>
      <c r="J183" s="17"/>
      <c r="K183" s="17"/>
      <c r="L183" s="17"/>
    </row>
    <row r="184" spans="1:12" s="18" customFormat="1" x14ac:dyDescent="0.2">
      <c r="A184" s="29"/>
      <c r="J184" s="17"/>
      <c r="K184" s="17"/>
      <c r="L184" s="17"/>
    </row>
    <row r="185" spans="1:12" s="18" customFormat="1" x14ac:dyDescent="0.2">
      <c r="A185" s="29"/>
      <c r="J185" s="17"/>
      <c r="K185" s="17"/>
      <c r="L185" s="17"/>
    </row>
    <row r="186" spans="1:12" s="18" customFormat="1" x14ac:dyDescent="0.2">
      <c r="A186" s="29"/>
      <c r="J186" s="17"/>
      <c r="K186" s="17"/>
      <c r="L186" s="17"/>
    </row>
    <row r="187" spans="1:12" s="18" customFormat="1" x14ac:dyDescent="0.2">
      <c r="A187" s="29"/>
      <c r="J187" s="17"/>
      <c r="K187" s="17"/>
      <c r="L187" s="17"/>
    </row>
    <row r="188" spans="1:12" s="18" customFormat="1" x14ac:dyDescent="0.2">
      <c r="A188" s="29"/>
      <c r="J188" s="17"/>
      <c r="K188" s="17"/>
      <c r="L188" s="17"/>
    </row>
    <row r="189" spans="1:12" s="18" customFormat="1" x14ac:dyDescent="0.2">
      <c r="A189" s="29"/>
      <c r="J189" s="17"/>
      <c r="K189" s="17"/>
      <c r="L189" s="17"/>
    </row>
    <row r="190" spans="1:12" s="18" customFormat="1" x14ac:dyDescent="0.2">
      <c r="A190" s="29"/>
      <c r="J190" s="17"/>
      <c r="K190" s="17"/>
      <c r="L190" s="17"/>
    </row>
    <row r="191" spans="1:12" s="18" customFormat="1" x14ac:dyDescent="0.2">
      <c r="A191" s="29"/>
      <c r="J191" s="17"/>
      <c r="K191" s="17"/>
      <c r="L191" s="17"/>
    </row>
    <row r="192" spans="1:12" s="18" customFormat="1" x14ac:dyDescent="0.2">
      <c r="A192" s="29"/>
      <c r="J192" s="17"/>
      <c r="K192" s="17"/>
      <c r="L192" s="17"/>
    </row>
    <row r="193" spans="1:12" s="18" customFormat="1" x14ac:dyDescent="0.2">
      <c r="A193" s="29"/>
      <c r="J193" s="17"/>
      <c r="K193" s="17"/>
      <c r="L193" s="17"/>
    </row>
    <row r="194" spans="1:12" s="18" customFormat="1" x14ac:dyDescent="0.2">
      <c r="A194" s="29"/>
      <c r="J194" s="17"/>
      <c r="K194" s="17"/>
      <c r="L194" s="17"/>
    </row>
    <row r="195" spans="1:12" s="18" customFormat="1" x14ac:dyDescent="0.2">
      <c r="A195" s="29"/>
      <c r="J195" s="17"/>
      <c r="K195" s="17"/>
      <c r="L195" s="17"/>
    </row>
    <row r="196" spans="1:12" s="18" customFormat="1" x14ac:dyDescent="0.2">
      <c r="A196" s="29"/>
      <c r="J196" s="17"/>
      <c r="K196" s="17"/>
      <c r="L196" s="17"/>
    </row>
    <row r="197" spans="1:12" s="18" customFormat="1" x14ac:dyDescent="0.2">
      <c r="A197" s="29"/>
      <c r="J197" s="17"/>
      <c r="K197" s="17"/>
      <c r="L197" s="17"/>
    </row>
    <row r="198" spans="1:12" s="18" customFormat="1" x14ac:dyDescent="0.2">
      <c r="A198" s="29"/>
      <c r="J198" s="17"/>
      <c r="K198" s="17"/>
      <c r="L198" s="17"/>
    </row>
    <row r="199" spans="1:12" s="18" customFormat="1" x14ac:dyDescent="0.2">
      <c r="A199" s="29"/>
      <c r="J199" s="17"/>
      <c r="K199" s="17"/>
      <c r="L199" s="17"/>
    </row>
    <row r="200" spans="1:12" s="18" customFormat="1" x14ac:dyDescent="0.2">
      <c r="A200" s="29"/>
      <c r="J200" s="17"/>
      <c r="K200" s="17"/>
      <c r="L200" s="17"/>
    </row>
    <row r="201" spans="1:12" s="18" customFormat="1" x14ac:dyDescent="0.2">
      <c r="A201" s="29"/>
      <c r="J201" s="17"/>
      <c r="K201" s="17"/>
      <c r="L201" s="17"/>
    </row>
    <row r="202" spans="1:12" s="18" customFormat="1" x14ac:dyDescent="0.2">
      <c r="A202" s="29"/>
      <c r="J202" s="17"/>
      <c r="K202" s="17"/>
      <c r="L202" s="17"/>
    </row>
    <row r="203" spans="1:12" s="18" customFormat="1" x14ac:dyDescent="0.2">
      <c r="A203" s="29"/>
      <c r="J203" s="17"/>
      <c r="K203" s="17"/>
      <c r="L203" s="17"/>
    </row>
    <row r="204" spans="1:12" s="18" customFormat="1" x14ac:dyDescent="0.2">
      <c r="A204" s="29"/>
      <c r="J204" s="17"/>
      <c r="K204" s="17"/>
      <c r="L204" s="17"/>
    </row>
    <row r="205" spans="1:12" s="18" customFormat="1" x14ac:dyDescent="0.2">
      <c r="A205" s="29"/>
      <c r="J205" s="17"/>
      <c r="K205" s="17"/>
      <c r="L205" s="17"/>
    </row>
    <row r="206" spans="1:12" s="18" customFormat="1" x14ac:dyDescent="0.2">
      <c r="A206" s="29"/>
      <c r="J206" s="17"/>
      <c r="K206" s="17"/>
      <c r="L206" s="17"/>
    </row>
    <row r="207" spans="1:12" s="18" customFormat="1" x14ac:dyDescent="0.2">
      <c r="A207" s="29"/>
      <c r="J207" s="17"/>
      <c r="K207" s="17"/>
      <c r="L207" s="17"/>
    </row>
    <row r="208" spans="1:12" s="18" customFormat="1" x14ac:dyDescent="0.2">
      <c r="A208" s="29"/>
      <c r="J208" s="17"/>
      <c r="K208" s="17"/>
      <c r="L208" s="17"/>
    </row>
    <row r="209" spans="1:12" s="18" customFormat="1" x14ac:dyDescent="0.2">
      <c r="A209" s="29"/>
      <c r="J209" s="17"/>
      <c r="K209" s="17"/>
      <c r="L209" s="17"/>
    </row>
    <row r="210" spans="1:12" s="18" customFormat="1" x14ac:dyDescent="0.2">
      <c r="A210" s="29"/>
      <c r="J210" s="17"/>
      <c r="K210" s="17"/>
      <c r="L210" s="17"/>
    </row>
    <row r="211" spans="1:12" s="18" customFormat="1" x14ac:dyDescent="0.2">
      <c r="A211" s="29"/>
      <c r="J211" s="17"/>
      <c r="K211" s="17"/>
      <c r="L211" s="17"/>
    </row>
    <row r="212" spans="1:12" s="18" customFormat="1" x14ac:dyDescent="0.2">
      <c r="A212" s="29"/>
      <c r="J212" s="17"/>
      <c r="K212" s="17"/>
      <c r="L212" s="17"/>
    </row>
    <row r="213" spans="1:12" s="18" customFormat="1" x14ac:dyDescent="0.2">
      <c r="A213" s="29"/>
      <c r="J213" s="17"/>
      <c r="K213" s="17"/>
      <c r="L213" s="17"/>
    </row>
    <row r="214" spans="1:12" s="18" customFormat="1" x14ac:dyDescent="0.2">
      <c r="A214" s="29"/>
      <c r="J214" s="17"/>
      <c r="K214" s="17"/>
      <c r="L214" s="17"/>
    </row>
    <row r="215" spans="1:12" s="18" customFormat="1" x14ac:dyDescent="0.2">
      <c r="A215" s="29"/>
      <c r="J215" s="17"/>
      <c r="K215" s="17"/>
      <c r="L215" s="17"/>
    </row>
    <row r="216" spans="1:12" s="18" customFormat="1" x14ac:dyDescent="0.2">
      <c r="A216" s="29"/>
      <c r="J216" s="17"/>
      <c r="K216" s="17"/>
      <c r="L216" s="17"/>
    </row>
    <row r="217" spans="1:12" s="18" customFormat="1" x14ac:dyDescent="0.2">
      <c r="A217" s="29"/>
      <c r="J217" s="17"/>
      <c r="K217" s="17"/>
      <c r="L217" s="17"/>
    </row>
    <row r="218" spans="1:12" s="18" customFormat="1" x14ac:dyDescent="0.2">
      <c r="A218" s="29"/>
      <c r="J218" s="17"/>
      <c r="K218" s="17"/>
      <c r="L218" s="17"/>
    </row>
    <row r="219" spans="1:12" s="18" customFormat="1" x14ac:dyDescent="0.2">
      <c r="A219" s="29"/>
      <c r="J219" s="17"/>
      <c r="K219" s="17"/>
      <c r="L219" s="17"/>
    </row>
    <row r="220" spans="1:12" s="18" customFormat="1" x14ac:dyDescent="0.2">
      <c r="A220" s="29"/>
      <c r="J220" s="17"/>
      <c r="K220" s="17"/>
      <c r="L220" s="17"/>
    </row>
    <row r="221" spans="1:12" s="18" customFormat="1" x14ac:dyDescent="0.2">
      <c r="A221" s="29"/>
      <c r="J221" s="17"/>
      <c r="K221" s="17"/>
      <c r="L221" s="17"/>
    </row>
    <row r="222" spans="1:12" s="18" customFormat="1" x14ac:dyDescent="0.2">
      <c r="A222" s="29"/>
      <c r="J222" s="17"/>
      <c r="K222" s="17"/>
      <c r="L222" s="17"/>
    </row>
    <row r="223" spans="1:12" s="18" customFormat="1" x14ac:dyDescent="0.2">
      <c r="A223" s="29"/>
      <c r="J223" s="17"/>
      <c r="K223" s="17"/>
      <c r="L223" s="17"/>
    </row>
    <row r="224" spans="1:12" s="18" customFormat="1" x14ac:dyDescent="0.2">
      <c r="A224" s="29"/>
      <c r="J224" s="17"/>
      <c r="K224" s="17"/>
      <c r="L224" s="17"/>
    </row>
    <row r="225" spans="1:12" s="18" customFormat="1" x14ac:dyDescent="0.2">
      <c r="A225" s="29"/>
      <c r="J225" s="17"/>
      <c r="K225" s="17"/>
      <c r="L225" s="17"/>
    </row>
    <row r="226" spans="1:12" s="18" customFormat="1" x14ac:dyDescent="0.2">
      <c r="A226" s="29"/>
      <c r="J226" s="17"/>
      <c r="K226" s="17"/>
      <c r="L226" s="17"/>
    </row>
    <row r="227" spans="1:12" s="18" customFormat="1" x14ac:dyDescent="0.2">
      <c r="A227" s="29"/>
      <c r="J227" s="17"/>
      <c r="K227" s="17"/>
      <c r="L227" s="17"/>
    </row>
    <row r="228" spans="1:12" s="18" customFormat="1" x14ac:dyDescent="0.2">
      <c r="A228" s="29"/>
      <c r="J228" s="17"/>
      <c r="K228" s="17"/>
      <c r="L228" s="17"/>
    </row>
    <row r="229" spans="1:12" s="18" customFormat="1" x14ac:dyDescent="0.2">
      <c r="A229" s="29"/>
      <c r="J229" s="17"/>
      <c r="K229" s="17"/>
      <c r="L229" s="17"/>
    </row>
    <row r="230" spans="1:12" s="18" customFormat="1" x14ac:dyDescent="0.2">
      <c r="A230" s="29"/>
      <c r="J230" s="17"/>
      <c r="K230" s="17"/>
      <c r="L230" s="17"/>
    </row>
    <row r="231" spans="1:12" s="18" customFormat="1" x14ac:dyDescent="0.2">
      <c r="A231" s="29"/>
      <c r="J231" s="17"/>
      <c r="K231" s="17"/>
      <c r="L231" s="17"/>
    </row>
    <row r="232" spans="1:12" s="18" customFormat="1" x14ac:dyDescent="0.2">
      <c r="A232" s="29"/>
      <c r="J232" s="17"/>
      <c r="K232" s="17"/>
      <c r="L232" s="17"/>
    </row>
    <row r="233" spans="1:12" s="18" customFormat="1" x14ac:dyDescent="0.2">
      <c r="A233" s="29"/>
      <c r="J233" s="17"/>
      <c r="K233" s="17"/>
      <c r="L233" s="17"/>
    </row>
    <row r="234" spans="1:12" s="18" customFormat="1" x14ac:dyDescent="0.2">
      <c r="A234" s="29"/>
      <c r="J234" s="17"/>
      <c r="K234" s="17"/>
      <c r="L234" s="17"/>
    </row>
    <row r="235" spans="1:12" s="18" customFormat="1" x14ac:dyDescent="0.2">
      <c r="A235" s="29"/>
      <c r="J235" s="17"/>
      <c r="K235" s="17"/>
      <c r="L235" s="17"/>
    </row>
    <row r="236" spans="1:12" s="18" customFormat="1" x14ac:dyDescent="0.2">
      <c r="A236" s="29"/>
      <c r="J236" s="17"/>
      <c r="K236" s="17"/>
      <c r="L236" s="17"/>
    </row>
    <row r="237" spans="1:12" s="18" customFormat="1" x14ac:dyDescent="0.2">
      <c r="A237" s="29"/>
      <c r="J237" s="17"/>
      <c r="K237" s="17"/>
      <c r="L237" s="17"/>
    </row>
    <row r="238" spans="1:12" s="18" customFormat="1" x14ac:dyDescent="0.2">
      <c r="A238" s="29"/>
      <c r="J238" s="17"/>
      <c r="K238" s="17"/>
      <c r="L238" s="17"/>
    </row>
    <row r="239" spans="1:12" s="18" customFormat="1" x14ac:dyDescent="0.2">
      <c r="A239" s="29"/>
      <c r="J239" s="17"/>
      <c r="K239" s="17"/>
      <c r="L239" s="17"/>
    </row>
    <row r="240" spans="1:12" s="18" customFormat="1" x14ac:dyDescent="0.2">
      <c r="A240" s="29"/>
      <c r="J240" s="17"/>
      <c r="K240" s="17"/>
      <c r="L240" s="17"/>
    </row>
    <row r="241" spans="1:12" s="18" customFormat="1" x14ac:dyDescent="0.2">
      <c r="A241" s="29"/>
      <c r="J241" s="17"/>
      <c r="K241" s="17"/>
      <c r="L241" s="17"/>
    </row>
    <row r="242" spans="1:12" s="18" customFormat="1" x14ac:dyDescent="0.2">
      <c r="A242" s="29"/>
      <c r="J242" s="17"/>
      <c r="K242" s="17"/>
      <c r="L242" s="17"/>
    </row>
    <row r="243" spans="1:12" s="18" customFormat="1" x14ac:dyDescent="0.2">
      <c r="A243" s="29"/>
      <c r="J243" s="17"/>
      <c r="K243" s="17"/>
      <c r="L243" s="17"/>
    </row>
    <row r="244" spans="1:12" s="18" customFormat="1" x14ac:dyDescent="0.2">
      <c r="A244" s="29"/>
      <c r="J244" s="17"/>
      <c r="K244" s="17"/>
      <c r="L244" s="17"/>
    </row>
    <row r="245" spans="1:12" s="18" customFormat="1" x14ac:dyDescent="0.2">
      <c r="A245" s="29"/>
      <c r="J245" s="17"/>
      <c r="K245" s="17"/>
      <c r="L245" s="17"/>
    </row>
    <row r="246" spans="1:12" s="18" customFormat="1" x14ac:dyDescent="0.2">
      <c r="A246" s="29"/>
      <c r="J246" s="17"/>
      <c r="K246" s="17"/>
      <c r="L246" s="17"/>
    </row>
    <row r="247" spans="1:12" s="18" customFormat="1" x14ac:dyDescent="0.2">
      <c r="A247" s="29"/>
      <c r="J247" s="17"/>
      <c r="K247" s="17"/>
      <c r="L247" s="17"/>
    </row>
    <row r="248" spans="1:12" s="18" customFormat="1" x14ac:dyDescent="0.2">
      <c r="A248" s="29"/>
      <c r="J248" s="17"/>
      <c r="K248" s="17"/>
      <c r="L248" s="17"/>
    </row>
    <row r="249" spans="1:12" s="18" customFormat="1" x14ac:dyDescent="0.2">
      <c r="A249" s="29"/>
      <c r="J249" s="17"/>
      <c r="K249" s="17"/>
      <c r="L249" s="17"/>
    </row>
    <row r="250" spans="1:12" s="18" customFormat="1" x14ac:dyDescent="0.2">
      <c r="A250" s="29"/>
      <c r="J250" s="17"/>
      <c r="K250" s="17"/>
      <c r="L250" s="17"/>
    </row>
    <row r="251" spans="1:12" s="18" customFormat="1" x14ac:dyDescent="0.2">
      <c r="A251" s="29"/>
      <c r="J251" s="17"/>
      <c r="K251" s="17"/>
      <c r="L251" s="17"/>
    </row>
    <row r="252" spans="1:12" s="18" customFormat="1" x14ac:dyDescent="0.2">
      <c r="A252" s="29"/>
      <c r="J252" s="17"/>
      <c r="K252" s="17"/>
      <c r="L252" s="17"/>
    </row>
    <row r="253" spans="1:12" s="18" customFormat="1" x14ac:dyDescent="0.2">
      <c r="A253" s="29"/>
      <c r="J253" s="17"/>
      <c r="K253" s="17"/>
      <c r="L253" s="17"/>
    </row>
    <row r="254" spans="1:12" s="18" customFormat="1" x14ac:dyDescent="0.2">
      <c r="A254" s="29"/>
      <c r="J254" s="17"/>
      <c r="K254" s="17"/>
      <c r="L254" s="17"/>
    </row>
    <row r="255" spans="1:12" s="18" customFormat="1" x14ac:dyDescent="0.2">
      <c r="A255" s="29"/>
      <c r="J255" s="17"/>
      <c r="K255" s="17"/>
      <c r="L255" s="17"/>
    </row>
    <row r="256" spans="1:12" s="18" customFormat="1" x14ac:dyDescent="0.2">
      <c r="A256" s="29"/>
      <c r="J256" s="17"/>
      <c r="K256" s="17"/>
      <c r="L256" s="17"/>
    </row>
    <row r="257" spans="1:12" s="18" customFormat="1" x14ac:dyDescent="0.2">
      <c r="A257" s="29"/>
      <c r="J257" s="17"/>
      <c r="K257" s="17"/>
      <c r="L257" s="17"/>
    </row>
    <row r="258" spans="1:12" s="18" customFormat="1" x14ac:dyDescent="0.2">
      <c r="A258" s="29"/>
      <c r="J258" s="17"/>
      <c r="K258" s="17"/>
      <c r="L258" s="17"/>
    </row>
    <row r="259" spans="1:12" s="18" customFormat="1" x14ac:dyDescent="0.2">
      <c r="A259" s="29"/>
      <c r="J259" s="17"/>
      <c r="K259" s="17"/>
      <c r="L259" s="17"/>
    </row>
    <row r="260" spans="1:12" s="18" customFormat="1" x14ac:dyDescent="0.2">
      <c r="A260" s="29"/>
      <c r="J260" s="17"/>
      <c r="K260" s="17"/>
      <c r="L260" s="17"/>
    </row>
    <row r="261" spans="1:12" s="18" customFormat="1" x14ac:dyDescent="0.2">
      <c r="A261" s="29"/>
      <c r="J261" s="17"/>
      <c r="K261" s="17"/>
      <c r="L261" s="17"/>
    </row>
    <row r="262" spans="1:12" s="18" customFormat="1" x14ac:dyDescent="0.2">
      <c r="A262" s="29"/>
      <c r="J262" s="17"/>
      <c r="K262" s="17"/>
      <c r="L262" s="17"/>
    </row>
    <row r="263" spans="1:12" s="18" customFormat="1" x14ac:dyDescent="0.2">
      <c r="A263" s="29"/>
      <c r="J263" s="17"/>
      <c r="K263" s="17"/>
      <c r="L263" s="17"/>
    </row>
    <row r="264" spans="1:12" s="18" customFormat="1" x14ac:dyDescent="0.2">
      <c r="A264" s="29"/>
      <c r="J264" s="17"/>
      <c r="K264" s="17"/>
      <c r="L264" s="17"/>
    </row>
    <row r="265" spans="1:12" s="18" customFormat="1" x14ac:dyDescent="0.2">
      <c r="A265" s="29"/>
      <c r="J265" s="17"/>
      <c r="K265" s="17"/>
      <c r="L265" s="17"/>
    </row>
    <row r="266" spans="1:12" s="18" customFormat="1" x14ac:dyDescent="0.2">
      <c r="A266" s="29"/>
      <c r="J266" s="17"/>
      <c r="K266" s="17"/>
      <c r="L266" s="17"/>
    </row>
    <row r="267" spans="1:12" s="18" customFormat="1" x14ac:dyDescent="0.2">
      <c r="A267" s="29"/>
      <c r="J267" s="17"/>
      <c r="K267" s="17"/>
      <c r="L267" s="17"/>
    </row>
    <row r="268" spans="1:12" s="18" customFormat="1" x14ac:dyDescent="0.2">
      <c r="A268" s="29"/>
      <c r="J268" s="17"/>
      <c r="K268" s="17"/>
      <c r="L268" s="17"/>
    </row>
    <row r="269" spans="1:12" s="18" customFormat="1" x14ac:dyDescent="0.2">
      <c r="A269" s="29"/>
      <c r="J269" s="17"/>
      <c r="K269" s="17"/>
      <c r="L269" s="17"/>
    </row>
    <row r="270" spans="1:12" s="18" customFormat="1" x14ac:dyDescent="0.2">
      <c r="A270" s="29"/>
      <c r="J270" s="17"/>
      <c r="K270" s="17"/>
      <c r="L270" s="17"/>
    </row>
    <row r="271" spans="1:12" s="18" customFormat="1" x14ac:dyDescent="0.2">
      <c r="A271" s="29"/>
      <c r="J271" s="17"/>
      <c r="K271" s="17"/>
      <c r="L271" s="17"/>
    </row>
    <row r="272" spans="1:12" s="18" customFormat="1" x14ac:dyDescent="0.2">
      <c r="A272" s="29"/>
      <c r="J272" s="17"/>
      <c r="K272" s="17"/>
      <c r="L272" s="17"/>
    </row>
    <row r="273" spans="1:12" s="18" customFormat="1" x14ac:dyDescent="0.2">
      <c r="A273" s="29"/>
      <c r="J273" s="17"/>
      <c r="K273" s="17"/>
      <c r="L273" s="17"/>
    </row>
    <row r="274" spans="1:12" s="18" customFormat="1" x14ac:dyDescent="0.2">
      <c r="A274" s="29"/>
      <c r="J274" s="17"/>
      <c r="K274" s="17"/>
      <c r="L274" s="17"/>
    </row>
    <row r="275" spans="1:12" s="18" customFormat="1" x14ac:dyDescent="0.2">
      <c r="A275" s="29"/>
      <c r="J275" s="17"/>
      <c r="K275" s="17"/>
      <c r="L275" s="17"/>
    </row>
    <row r="276" spans="1:12" s="18" customFormat="1" x14ac:dyDescent="0.2">
      <c r="A276" s="29"/>
      <c r="J276" s="17"/>
      <c r="K276" s="17"/>
      <c r="L276" s="17"/>
    </row>
    <row r="277" spans="1:12" s="18" customFormat="1" x14ac:dyDescent="0.2">
      <c r="A277" s="29"/>
      <c r="J277" s="17"/>
      <c r="K277" s="17"/>
      <c r="L277" s="17"/>
    </row>
    <row r="278" spans="1:12" s="18" customFormat="1" x14ac:dyDescent="0.2">
      <c r="A278" s="29"/>
      <c r="J278" s="17"/>
      <c r="K278" s="17"/>
      <c r="L278" s="17"/>
    </row>
    <row r="279" spans="1:12" s="18" customFormat="1" x14ac:dyDescent="0.2">
      <c r="A279" s="29"/>
      <c r="J279" s="17"/>
      <c r="K279" s="17"/>
      <c r="L279" s="17"/>
    </row>
    <row r="280" spans="1:12" s="18" customFormat="1" x14ac:dyDescent="0.2">
      <c r="A280" s="29"/>
      <c r="J280" s="17"/>
      <c r="K280" s="17"/>
      <c r="L280" s="17"/>
    </row>
    <row r="281" spans="1:12" s="18" customFormat="1" x14ac:dyDescent="0.2">
      <c r="A281" s="29"/>
      <c r="J281" s="17"/>
      <c r="K281" s="17"/>
      <c r="L281" s="17"/>
    </row>
    <row r="282" spans="1:12" s="18" customFormat="1" x14ac:dyDescent="0.2">
      <c r="A282" s="29"/>
      <c r="J282" s="17"/>
      <c r="K282" s="17"/>
      <c r="L282" s="17"/>
    </row>
    <row r="283" spans="1:12" s="18" customFormat="1" x14ac:dyDescent="0.2">
      <c r="A283" s="29"/>
      <c r="J283" s="17"/>
      <c r="K283" s="17"/>
      <c r="L283" s="17"/>
    </row>
    <row r="284" spans="1:12" s="18" customFormat="1" x14ac:dyDescent="0.2">
      <c r="A284" s="29"/>
      <c r="J284" s="17"/>
      <c r="K284" s="17"/>
      <c r="L284" s="17"/>
    </row>
    <row r="285" spans="1:12" s="18" customFormat="1" x14ac:dyDescent="0.2">
      <c r="A285" s="29"/>
      <c r="J285" s="17"/>
      <c r="K285" s="17"/>
      <c r="L285" s="17"/>
    </row>
    <row r="286" spans="1:12" s="18" customFormat="1" x14ac:dyDescent="0.2">
      <c r="A286" s="29"/>
      <c r="J286" s="17"/>
      <c r="K286" s="17"/>
      <c r="L286" s="17"/>
    </row>
    <row r="287" spans="1:12" s="18" customFormat="1" x14ac:dyDescent="0.2">
      <c r="A287" s="29"/>
      <c r="J287" s="17"/>
      <c r="K287" s="17"/>
      <c r="L287" s="17"/>
    </row>
    <row r="288" spans="1:12" s="18" customFormat="1" x14ac:dyDescent="0.2">
      <c r="A288" s="29"/>
      <c r="J288" s="17"/>
      <c r="K288" s="17"/>
      <c r="L288" s="17"/>
    </row>
    <row r="289" spans="1:12" s="18" customFormat="1" x14ac:dyDescent="0.2">
      <c r="A289" s="29"/>
      <c r="J289" s="17"/>
      <c r="K289" s="17"/>
      <c r="L289" s="17"/>
    </row>
    <row r="290" spans="1:12" s="18" customFormat="1" x14ac:dyDescent="0.2">
      <c r="A290" s="29"/>
      <c r="J290" s="17"/>
      <c r="K290" s="17"/>
      <c r="L290" s="17"/>
    </row>
    <row r="291" spans="1:12" s="18" customFormat="1" x14ac:dyDescent="0.2">
      <c r="A291" s="29"/>
      <c r="J291" s="17"/>
      <c r="K291" s="17"/>
      <c r="L291" s="17"/>
    </row>
    <row r="292" spans="1:12" s="18" customFormat="1" x14ac:dyDescent="0.2">
      <c r="A292" s="29"/>
      <c r="J292" s="17"/>
      <c r="K292" s="17"/>
      <c r="L292" s="17"/>
    </row>
    <row r="293" spans="1:12" s="18" customFormat="1" x14ac:dyDescent="0.2">
      <c r="A293" s="29"/>
      <c r="J293" s="17"/>
      <c r="K293" s="17"/>
      <c r="L293" s="17"/>
    </row>
    <row r="294" spans="1:12" s="18" customFormat="1" x14ac:dyDescent="0.2">
      <c r="A294" s="29"/>
      <c r="J294" s="17"/>
      <c r="K294" s="17"/>
      <c r="L294" s="17"/>
    </row>
    <row r="295" spans="1:12" s="18" customFormat="1" x14ac:dyDescent="0.2">
      <c r="A295" s="29"/>
      <c r="J295" s="17"/>
      <c r="K295" s="17"/>
      <c r="L295" s="17"/>
    </row>
    <row r="296" spans="1:12" s="18" customFormat="1" x14ac:dyDescent="0.2">
      <c r="A296" s="29"/>
      <c r="J296" s="17"/>
      <c r="K296" s="17"/>
      <c r="L296" s="17"/>
    </row>
    <row r="297" spans="1:12" s="18" customFormat="1" x14ac:dyDescent="0.2">
      <c r="A297" s="29"/>
      <c r="J297" s="17"/>
      <c r="K297" s="17"/>
      <c r="L297" s="17"/>
    </row>
    <row r="298" spans="1:12" s="18" customFormat="1" x14ac:dyDescent="0.2">
      <c r="A298" s="29"/>
      <c r="J298" s="17"/>
      <c r="K298" s="17"/>
      <c r="L298" s="17"/>
    </row>
    <row r="299" spans="1:12" s="18" customFormat="1" x14ac:dyDescent="0.2">
      <c r="A299" s="29"/>
      <c r="J299" s="17"/>
      <c r="K299" s="17"/>
      <c r="L299" s="17"/>
    </row>
    <row r="300" spans="1:12" s="18" customFormat="1" x14ac:dyDescent="0.2">
      <c r="A300" s="29"/>
      <c r="J300" s="17"/>
      <c r="K300" s="17"/>
      <c r="L300" s="17"/>
    </row>
    <row r="301" spans="1:12" s="18" customFormat="1" x14ac:dyDescent="0.2">
      <c r="A301" s="29"/>
      <c r="J301" s="17"/>
      <c r="K301" s="17"/>
      <c r="L301" s="17"/>
    </row>
    <row r="302" spans="1:12" s="18" customFormat="1" x14ac:dyDescent="0.2">
      <c r="A302" s="29"/>
      <c r="J302" s="17"/>
      <c r="K302" s="17"/>
      <c r="L302" s="17"/>
    </row>
    <row r="303" spans="1:12" s="18" customFormat="1" x14ac:dyDescent="0.2">
      <c r="A303" s="29"/>
      <c r="J303" s="17"/>
      <c r="K303" s="17"/>
      <c r="L303" s="17"/>
    </row>
    <row r="304" spans="1:12" s="18" customFormat="1" x14ac:dyDescent="0.2">
      <c r="A304" s="29"/>
      <c r="J304" s="17"/>
      <c r="K304" s="17"/>
      <c r="L304" s="17"/>
    </row>
    <row r="305" spans="1:12" s="18" customFormat="1" x14ac:dyDescent="0.2">
      <c r="A305" s="29"/>
      <c r="J305" s="17"/>
      <c r="K305" s="17"/>
      <c r="L305" s="17"/>
    </row>
    <row r="306" spans="1:12" s="18" customFormat="1" x14ac:dyDescent="0.2">
      <c r="A306" s="29"/>
      <c r="J306" s="17"/>
      <c r="K306" s="17"/>
      <c r="L306" s="17"/>
    </row>
    <row r="307" spans="1:12" s="18" customFormat="1" x14ac:dyDescent="0.2">
      <c r="A307" s="29"/>
      <c r="J307" s="17"/>
      <c r="K307" s="17"/>
      <c r="L307" s="17"/>
    </row>
    <row r="308" spans="1:12" s="18" customFormat="1" x14ac:dyDescent="0.2">
      <c r="A308" s="29"/>
      <c r="J308" s="17"/>
      <c r="K308" s="17"/>
      <c r="L308" s="17"/>
    </row>
    <row r="309" spans="1:12" s="18" customFormat="1" x14ac:dyDescent="0.2">
      <c r="A309" s="29"/>
      <c r="J309" s="17"/>
      <c r="K309" s="17"/>
      <c r="L309" s="17"/>
    </row>
    <row r="310" spans="1:12" s="18" customFormat="1" x14ac:dyDescent="0.2">
      <c r="A310" s="29"/>
      <c r="J310" s="17"/>
      <c r="K310" s="17"/>
      <c r="L310" s="17"/>
    </row>
    <row r="311" spans="1:12" s="18" customFormat="1" x14ac:dyDescent="0.2">
      <c r="A311" s="29"/>
      <c r="J311" s="17"/>
      <c r="K311" s="17"/>
      <c r="L311" s="17"/>
    </row>
    <row r="312" spans="1:12" s="18" customFormat="1" x14ac:dyDescent="0.2">
      <c r="A312" s="29"/>
      <c r="J312" s="17"/>
      <c r="K312" s="17"/>
      <c r="L312" s="17"/>
    </row>
    <row r="313" spans="1:12" s="18" customFormat="1" x14ac:dyDescent="0.2">
      <c r="A313" s="29"/>
      <c r="J313" s="17"/>
      <c r="K313" s="17"/>
      <c r="L313" s="17"/>
    </row>
    <row r="314" spans="1:12" s="18" customFormat="1" x14ac:dyDescent="0.2">
      <c r="A314" s="29"/>
      <c r="J314" s="17"/>
      <c r="K314" s="17"/>
      <c r="L314" s="17"/>
    </row>
    <row r="315" spans="1:12" s="18" customFormat="1" x14ac:dyDescent="0.2">
      <c r="A315" s="29"/>
      <c r="J315" s="17"/>
      <c r="K315" s="17"/>
      <c r="L315" s="17"/>
    </row>
    <row r="316" spans="1:12" s="18" customFormat="1" x14ac:dyDescent="0.2">
      <c r="A316" s="29"/>
      <c r="J316" s="17"/>
      <c r="K316" s="17"/>
      <c r="L316" s="17"/>
    </row>
    <row r="317" spans="1:12" s="18" customFormat="1" x14ac:dyDescent="0.2">
      <c r="A317" s="29"/>
      <c r="J317" s="17"/>
      <c r="K317" s="17"/>
      <c r="L317" s="17"/>
    </row>
    <row r="318" spans="1:12" s="18" customFormat="1" x14ac:dyDescent="0.2">
      <c r="A318" s="29"/>
      <c r="J318" s="17"/>
      <c r="K318" s="17"/>
      <c r="L318" s="17"/>
    </row>
    <row r="319" spans="1:12" s="18" customFormat="1" x14ac:dyDescent="0.2">
      <c r="A319" s="29"/>
      <c r="J319" s="17"/>
      <c r="K319" s="17"/>
      <c r="L319" s="17"/>
    </row>
    <row r="320" spans="1:12" s="18" customFormat="1" x14ac:dyDescent="0.2">
      <c r="A320" s="29"/>
      <c r="J320" s="17"/>
      <c r="K320" s="17"/>
      <c r="L320" s="17"/>
    </row>
    <row r="321" spans="1:12" s="18" customFormat="1" x14ac:dyDescent="0.2">
      <c r="A321" s="29"/>
      <c r="J321" s="17"/>
      <c r="K321" s="17"/>
      <c r="L321" s="17"/>
    </row>
    <row r="322" spans="1:12" s="18" customFormat="1" x14ac:dyDescent="0.2">
      <c r="A322" s="29"/>
      <c r="J322" s="17"/>
      <c r="K322" s="17"/>
      <c r="L322" s="17"/>
    </row>
    <row r="323" spans="1:12" s="18" customFormat="1" x14ac:dyDescent="0.2">
      <c r="A323" s="29"/>
      <c r="J323" s="17"/>
      <c r="K323" s="17"/>
      <c r="L323" s="17"/>
    </row>
    <row r="324" spans="1:12" s="18" customFormat="1" x14ac:dyDescent="0.2">
      <c r="A324" s="29"/>
      <c r="J324" s="17"/>
      <c r="K324" s="17"/>
      <c r="L324" s="17"/>
    </row>
    <row r="325" spans="1:12" s="18" customFormat="1" x14ac:dyDescent="0.2">
      <c r="A325" s="29"/>
      <c r="J325" s="17"/>
      <c r="K325" s="17"/>
      <c r="L325" s="17"/>
    </row>
    <row r="326" spans="1:12" s="18" customFormat="1" x14ac:dyDescent="0.2">
      <c r="A326" s="29"/>
      <c r="J326" s="17"/>
      <c r="K326" s="17"/>
      <c r="L326" s="17"/>
    </row>
    <row r="327" spans="1:12" s="18" customFormat="1" x14ac:dyDescent="0.2">
      <c r="A327" s="29"/>
      <c r="J327" s="17"/>
      <c r="K327" s="17"/>
      <c r="L327" s="17"/>
    </row>
    <row r="328" spans="1:12" s="18" customFormat="1" x14ac:dyDescent="0.2">
      <c r="A328" s="29"/>
      <c r="J328" s="17"/>
      <c r="K328" s="17"/>
      <c r="L328" s="17"/>
    </row>
    <row r="329" spans="1:12" s="18" customFormat="1" x14ac:dyDescent="0.2">
      <c r="A329" s="29"/>
      <c r="J329" s="17"/>
      <c r="K329" s="17"/>
      <c r="L329" s="17"/>
    </row>
    <row r="330" spans="1:12" s="18" customFormat="1" x14ac:dyDescent="0.2">
      <c r="A330" s="29"/>
      <c r="J330" s="17"/>
      <c r="K330" s="17"/>
      <c r="L330" s="17"/>
    </row>
    <row r="331" spans="1:12" s="18" customFormat="1" x14ac:dyDescent="0.2">
      <c r="A331" s="29"/>
      <c r="J331" s="17"/>
      <c r="K331" s="17"/>
      <c r="L331" s="17"/>
    </row>
    <row r="332" spans="1:12" s="18" customFormat="1" x14ac:dyDescent="0.2">
      <c r="A332" s="29"/>
      <c r="J332" s="17"/>
      <c r="K332" s="17"/>
      <c r="L332" s="17"/>
    </row>
    <row r="333" spans="1:12" s="18" customFormat="1" x14ac:dyDescent="0.2">
      <c r="A333" s="29"/>
      <c r="J333" s="17"/>
      <c r="K333" s="17"/>
      <c r="L333" s="17"/>
    </row>
    <row r="334" spans="1:12" s="18" customFormat="1" x14ac:dyDescent="0.2">
      <c r="A334" s="29"/>
      <c r="J334" s="17"/>
      <c r="K334" s="17"/>
      <c r="L334" s="17"/>
    </row>
    <row r="335" spans="1:12" s="18" customFormat="1" x14ac:dyDescent="0.2">
      <c r="A335" s="29"/>
      <c r="J335" s="17"/>
      <c r="K335" s="17"/>
      <c r="L335" s="17"/>
    </row>
    <row r="336" spans="1:12" s="18" customFormat="1" x14ac:dyDescent="0.2">
      <c r="A336" s="29"/>
      <c r="J336" s="17"/>
      <c r="K336" s="17"/>
      <c r="L336" s="17"/>
    </row>
    <row r="337" spans="1:12" s="18" customFormat="1" x14ac:dyDescent="0.2">
      <c r="A337" s="29"/>
      <c r="J337" s="17"/>
      <c r="K337" s="17"/>
      <c r="L337" s="17"/>
    </row>
    <row r="338" spans="1:12" s="18" customFormat="1" x14ac:dyDescent="0.2">
      <c r="A338" s="29"/>
      <c r="J338" s="17"/>
      <c r="K338" s="17"/>
      <c r="L338" s="17"/>
    </row>
    <row r="339" spans="1:12" s="18" customFormat="1" x14ac:dyDescent="0.2">
      <c r="A339" s="29"/>
      <c r="J339" s="17"/>
      <c r="K339" s="17"/>
      <c r="L339" s="17"/>
    </row>
    <row r="340" spans="1:12" s="18" customFormat="1" x14ac:dyDescent="0.2">
      <c r="A340" s="29"/>
      <c r="J340" s="17"/>
      <c r="K340" s="17"/>
      <c r="L340" s="17"/>
    </row>
    <row r="341" spans="1:12" s="18" customFormat="1" x14ac:dyDescent="0.2">
      <c r="A341" s="29"/>
      <c r="J341" s="17"/>
      <c r="K341" s="17"/>
      <c r="L341" s="17"/>
    </row>
    <row r="342" spans="1:12" s="18" customFormat="1" x14ac:dyDescent="0.2">
      <c r="A342" s="29"/>
      <c r="J342" s="17"/>
      <c r="K342" s="17"/>
      <c r="L342" s="17"/>
    </row>
    <row r="343" spans="1:12" s="18" customFormat="1" x14ac:dyDescent="0.2">
      <c r="A343" s="29"/>
      <c r="J343" s="17"/>
      <c r="K343" s="17"/>
      <c r="L343" s="17"/>
    </row>
    <row r="344" spans="1:12" s="18" customFormat="1" x14ac:dyDescent="0.2">
      <c r="A344" s="29"/>
      <c r="J344" s="17"/>
      <c r="K344" s="17"/>
      <c r="L344" s="17"/>
    </row>
    <row r="345" spans="1:12" s="18" customFormat="1" x14ac:dyDescent="0.2">
      <c r="A345" s="29"/>
      <c r="J345" s="17"/>
      <c r="K345" s="17"/>
      <c r="L345" s="17"/>
    </row>
    <row r="346" spans="1:12" s="18" customFormat="1" x14ac:dyDescent="0.2">
      <c r="A346" s="29"/>
      <c r="J346" s="17"/>
      <c r="K346" s="17"/>
      <c r="L346" s="17"/>
    </row>
    <row r="347" spans="1:12" s="18" customFormat="1" x14ac:dyDescent="0.2">
      <c r="A347" s="29"/>
      <c r="J347" s="17"/>
      <c r="K347" s="17"/>
      <c r="L347" s="17"/>
    </row>
    <row r="348" spans="1:12" s="18" customFormat="1" x14ac:dyDescent="0.2">
      <c r="A348" s="29"/>
      <c r="J348" s="17"/>
      <c r="K348" s="17"/>
      <c r="L348" s="17"/>
    </row>
    <row r="349" spans="1:12" s="18" customFormat="1" x14ac:dyDescent="0.2">
      <c r="A349" s="29"/>
      <c r="J349" s="17"/>
      <c r="K349" s="17"/>
      <c r="L349" s="17"/>
    </row>
    <row r="350" spans="1:12" s="18" customFormat="1" x14ac:dyDescent="0.2">
      <c r="A350" s="29"/>
      <c r="J350" s="17"/>
      <c r="K350" s="17"/>
      <c r="L350" s="17"/>
    </row>
    <row r="351" spans="1:12" s="18" customFormat="1" x14ac:dyDescent="0.2">
      <c r="A351" s="29"/>
      <c r="J351" s="17"/>
      <c r="K351" s="17"/>
      <c r="L351" s="17"/>
    </row>
    <row r="352" spans="1:12" s="18" customFormat="1" x14ac:dyDescent="0.2">
      <c r="A352" s="29"/>
      <c r="J352" s="17"/>
      <c r="K352" s="17"/>
      <c r="L352" s="17"/>
    </row>
    <row r="353" spans="1:12" s="18" customFormat="1" x14ac:dyDescent="0.2">
      <c r="A353" s="29"/>
      <c r="J353" s="17"/>
      <c r="K353" s="17"/>
      <c r="L353" s="17"/>
    </row>
    <row r="354" spans="1:12" s="18" customFormat="1" x14ac:dyDescent="0.2">
      <c r="A354" s="29"/>
      <c r="J354" s="17"/>
      <c r="K354" s="17"/>
      <c r="L354" s="17"/>
    </row>
    <row r="355" spans="1:12" s="18" customFormat="1" x14ac:dyDescent="0.2">
      <c r="A355" s="29"/>
      <c r="J355" s="17"/>
      <c r="K355" s="17"/>
      <c r="L355" s="17"/>
    </row>
    <row r="356" spans="1:12" s="18" customFormat="1" x14ac:dyDescent="0.2">
      <c r="A356" s="29"/>
      <c r="J356" s="17"/>
      <c r="K356" s="17"/>
      <c r="L356" s="17"/>
    </row>
    <row r="357" spans="1:12" s="18" customFormat="1" x14ac:dyDescent="0.2">
      <c r="A357" s="29"/>
      <c r="J357" s="17"/>
      <c r="K357" s="17"/>
      <c r="L357" s="17"/>
    </row>
    <row r="358" spans="1:12" s="18" customFormat="1" x14ac:dyDescent="0.2">
      <c r="A358" s="29"/>
      <c r="J358" s="17"/>
      <c r="K358" s="17"/>
      <c r="L358" s="17"/>
    </row>
    <row r="359" spans="1:12" s="18" customFormat="1" x14ac:dyDescent="0.2">
      <c r="A359" s="29"/>
      <c r="J359" s="17"/>
      <c r="K359" s="17"/>
      <c r="L359" s="17"/>
    </row>
    <row r="360" spans="1:12" s="18" customFormat="1" x14ac:dyDescent="0.2">
      <c r="A360" s="29"/>
      <c r="J360" s="17"/>
      <c r="K360" s="17"/>
      <c r="L360" s="17"/>
    </row>
    <row r="361" spans="1:12" s="18" customFormat="1" x14ac:dyDescent="0.2">
      <c r="A361" s="29"/>
      <c r="J361" s="17"/>
      <c r="K361" s="17"/>
      <c r="L361" s="17"/>
    </row>
    <row r="362" spans="1:12" s="18" customFormat="1" x14ac:dyDescent="0.2">
      <c r="A362" s="29"/>
      <c r="J362" s="17"/>
      <c r="K362" s="17"/>
      <c r="L362" s="17"/>
    </row>
    <row r="363" spans="1:12" s="18" customFormat="1" x14ac:dyDescent="0.2">
      <c r="A363" s="29"/>
      <c r="J363" s="17"/>
      <c r="K363" s="17"/>
      <c r="L363" s="17"/>
    </row>
    <row r="364" spans="1:12" s="18" customFormat="1" x14ac:dyDescent="0.2">
      <c r="A364" s="29"/>
      <c r="J364" s="17"/>
      <c r="K364" s="17"/>
      <c r="L364" s="17"/>
    </row>
    <row r="365" spans="1:12" s="18" customFormat="1" x14ac:dyDescent="0.2">
      <c r="A365" s="29"/>
      <c r="J365" s="17"/>
      <c r="K365" s="17"/>
      <c r="L365" s="17"/>
    </row>
    <row r="366" spans="1:12" s="18" customFormat="1" x14ac:dyDescent="0.2">
      <c r="A366" s="29"/>
      <c r="J366" s="17"/>
      <c r="K366" s="17"/>
      <c r="L366" s="17"/>
    </row>
    <row r="367" spans="1:12" s="18" customFormat="1" x14ac:dyDescent="0.2">
      <c r="A367" s="29"/>
      <c r="J367" s="17"/>
      <c r="K367" s="17"/>
      <c r="L367" s="17"/>
    </row>
    <row r="368" spans="1:12" s="18" customFormat="1" x14ac:dyDescent="0.2">
      <c r="A368" s="29"/>
      <c r="J368" s="17"/>
      <c r="K368" s="17"/>
      <c r="L368" s="17"/>
    </row>
    <row r="369" spans="1:12" s="18" customFormat="1" x14ac:dyDescent="0.2">
      <c r="A369" s="29"/>
      <c r="J369" s="17"/>
      <c r="K369" s="17"/>
      <c r="L369" s="17"/>
    </row>
    <row r="370" spans="1:12" s="18" customFormat="1" x14ac:dyDescent="0.2">
      <c r="A370" s="29"/>
      <c r="J370" s="17"/>
      <c r="K370" s="17"/>
      <c r="L370" s="17"/>
    </row>
    <row r="371" spans="1:12" s="18" customFormat="1" x14ac:dyDescent="0.2">
      <c r="A371" s="29"/>
      <c r="J371" s="17"/>
      <c r="K371" s="17"/>
      <c r="L371" s="17"/>
    </row>
    <row r="372" spans="1:12" s="18" customFormat="1" x14ac:dyDescent="0.2">
      <c r="A372" s="29"/>
      <c r="J372" s="17"/>
      <c r="K372" s="17"/>
      <c r="L372" s="17"/>
    </row>
    <row r="373" spans="1:12" s="18" customFormat="1" x14ac:dyDescent="0.2">
      <c r="A373" s="29"/>
      <c r="J373" s="17"/>
      <c r="K373" s="17"/>
      <c r="L373" s="17"/>
    </row>
    <row r="374" spans="1:12" s="18" customFormat="1" x14ac:dyDescent="0.2">
      <c r="A374" s="29"/>
      <c r="J374" s="17"/>
      <c r="K374" s="17"/>
      <c r="L374" s="17"/>
    </row>
    <row r="375" spans="1:12" s="18" customFormat="1" x14ac:dyDescent="0.2">
      <c r="A375" s="29"/>
      <c r="J375" s="17"/>
      <c r="K375" s="17"/>
      <c r="L375" s="17"/>
    </row>
    <row r="376" spans="1:12" s="18" customFormat="1" x14ac:dyDescent="0.2">
      <c r="A376" s="29"/>
      <c r="J376" s="17"/>
      <c r="K376" s="17"/>
      <c r="L376" s="17"/>
    </row>
    <row r="377" spans="1:12" s="18" customFormat="1" x14ac:dyDescent="0.2">
      <c r="A377" s="29"/>
      <c r="J377" s="17"/>
      <c r="K377" s="17"/>
      <c r="L377" s="17"/>
    </row>
    <row r="378" spans="1:12" s="18" customFormat="1" x14ac:dyDescent="0.2">
      <c r="A378" s="29"/>
      <c r="J378" s="17"/>
      <c r="K378" s="17"/>
      <c r="L378" s="17"/>
    </row>
    <row r="379" spans="1:12" s="18" customFormat="1" x14ac:dyDescent="0.2">
      <c r="A379" s="29"/>
      <c r="J379" s="17"/>
      <c r="K379" s="17"/>
      <c r="L379" s="17"/>
    </row>
    <row r="380" spans="1:12" s="18" customFormat="1" x14ac:dyDescent="0.2">
      <c r="A380" s="29"/>
      <c r="J380" s="17"/>
      <c r="K380" s="17"/>
      <c r="L380" s="17"/>
    </row>
    <row r="381" spans="1:12" s="18" customFormat="1" x14ac:dyDescent="0.2">
      <c r="A381" s="29"/>
      <c r="J381" s="17"/>
      <c r="K381" s="17"/>
      <c r="L381" s="17"/>
    </row>
    <row r="382" spans="1:12" s="18" customFormat="1" x14ac:dyDescent="0.2">
      <c r="A382" s="29"/>
      <c r="J382" s="17"/>
      <c r="K382" s="17"/>
      <c r="L382" s="17"/>
    </row>
    <row r="383" spans="1:12" s="18" customFormat="1" x14ac:dyDescent="0.2">
      <c r="A383" s="29"/>
      <c r="J383" s="17"/>
      <c r="K383" s="17"/>
      <c r="L383" s="17"/>
    </row>
    <row r="384" spans="1:12" s="18" customFormat="1" x14ac:dyDescent="0.2">
      <c r="A384" s="29"/>
      <c r="J384" s="17"/>
      <c r="K384" s="17"/>
      <c r="L384" s="17"/>
    </row>
    <row r="385" spans="1:12" s="18" customFormat="1" x14ac:dyDescent="0.2">
      <c r="A385" s="29"/>
      <c r="J385" s="17"/>
      <c r="K385" s="17"/>
      <c r="L385" s="17"/>
    </row>
    <row r="386" spans="1:12" s="18" customFormat="1" x14ac:dyDescent="0.2">
      <c r="A386" s="29"/>
      <c r="J386" s="17"/>
      <c r="K386" s="17"/>
      <c r="L386" s="17"/>
    </row>
    <row r="387" spans="1:12" s="18" customFormat="1" x14ac:dyDescent="0.2">
      <c r="A387" s="29"/>
      <c r="J387" s="17"/>
      <c r="K387" s="17"/>
      <c r="L387" s="17"/>
    </row>
    <row r="388" spans="1:12" s="18" customFormat="1" x14ac:dyDescent="0.2">
      <c r="A388" s="29"/>
      <c r="J388" s="17"/>
      <c r="K388" s="17"/>
      <c r="L388" s="17"/>
    </row>
    <row r="389" spans="1:12" s="18" customFormat="1" x14ac:dyDescent="0.2">
      <c r="A389" s="29"/>
      <c r="J389" s="17"/>
      <c r="K389" s="17"/>
      <c r="L389" s="17"/>
    </row>
    <row r="390" spans="1:12" s="18" customFormat="1" x14ac:dyDescent="0.2">
      <c r="A390" s="29"/>
      <c r="J390" s="17"/>
      <c r="K390" s="17"/>
      <c r="L390" s="17"/>
    </row>
    <row r="391" spans="1:12" s="18" customFormat="1" x14ac:dyDescent="0.2">
      <c r="A391" s="29"/>
      <c r="J391" s="17"/>
      <c r="K391" s="17"/>
      <c r="L391" s="17"/>
    </row>
    <row r="392" spans="1:12" s="18" customFormat="1" x14ac:dyDescent="0.2">
      <c r="A392" s="29"/>
      <c r="J392" s="17"/>
      <c r="K392" s="17"/>
      <c r="L392" s="17"/>
    </row>
    <row r="393" spans="1:12" s="18" customFormat="1" x14ac:dyDescent="0.2">
      <c r="A393" s="29"/>
      <c r="J393" s="17"/>
      <c r="K393" s="17"/>
      <c r="L393" s="17"/>
    </row>
    <row r="394" spans="1:12" s="18" customFormat="1" x14ac:dyDescent="0.2">
      <c r="A394" s="29"/>
      <c r="J394" s="17"/>
      <c r="K394" s="17"/>
      <c r="L394" s="17"/>
    </row>
    <row r="395" spans="1:12" s="18" customFormat="1" x14ac:dyDescent="0.2">
      <c r="A395" s="29"/>
      <c r="J395" s="17"/>
      <c r="K395" s="17"/>
      <c r="L395" s="17"/>
    </row>
    <row r="396" spans="1:12" s="18" customFormat="1" x14ac:dyDescent="0.2">
      <c r="A396" s="29"/>
      <c r="J396" s="17"/>
      <c r="K396" s="17"/>
      <c r="L396" s="17"/>
    </row>
    <row r="397" spans="1:12" s="18" customFormat="1" x14ac:dyDescent="0.2">
      <c r="A397" s="29"/>
      <c r="J397" s="17"/>
      <c r="K397" s="17"/>
      <c r="L397" s="17"/>
    </row>
    <row r="398" spans="1:12" s="18" customFormat="1" x14ac:dyDescent="0.2">
      <c r="A398" s="29"/>
      <c r="J398" s="17"/>
      <c r="K398" s="17"/>
      <c r="L398" s="17"/>
    </row>
    <row r="399" spans="1:12" s="18" customFormat="1" x14ac:dyDescent="0.2">
      <c r="A399" s="29"/>
      <c r="J399" s="17"/>
      <c r="K399" s="17"/>
      <c r="L399" s="17"/>
    </row>
    <row r="400" spans="1:12" s="18" customFormat="1" x14ac:dyDescent="0.2">
      <c r="A400" s="29"/>
      <c r="J400" s="17"/>
      <c r="K400" s="17"/>
      <c r="L400" s="17"/>
    </row>
    <row r="401" spans="1:12" s="18" customFormat="1" x14ac:dyDescent="0.2">
      <c r="A401" s="29"/>
      <c r="J401" s="17"/>
      <c r="K401" s="17"/>
      <c r="L401" s="17"/>
    </row>
    <row r="402" spans="1:12" s="18" customFormat="1" x14ac:dyDescent="0.2">
      <c r="A402" s="29"/>
      <c r="J402" s="17"/>
      <c r="K402" s="17"/>
      <c r="L402" s="17"/>
    </row>
    <row r="403" spans="1:12" s="18" customFormat="1" x14ac:dyDescent="0.2">
      <c r="A403" s="29"/>
      <c r="J403" s="17"/>
      <c r="K403" s="17"/>
      <c r="L403" s="17"/>
    </row>
    <row r="404" spans="1:12" s="18" customFormat="1" x14ac:dyDescent="0.2">
      <c r="A404" s="29"/>
      <c r="J404" s="17"/>
      <c r="K404" s="17"/>
      <c r="L404" s="17"/>
    </row>
    <row r="405" spans="1:12" s="18" customFormat="1" x14ac:dyDescent="0.2">
      <c r="A405" s="29"/>
      <c r="J405" s="17"/>
      <c r="K405" s="17"/>
      <c r="L405" s="17"/>
    </row>
    <row r="406" spans="1:12" s="18" customFormat="1" x14ac:dyDescent="0.2">
      <c r="A406" s="29"/>
      <c r="J406" s="17"/>
      <c r="K406" s="17"/>
      <c r="L406" s="17"/>
    </row>
    <row r="407" spans="1:12" s="18" customFormat="1" x14ac:dyDescent="0.2">
      <c r="A407" s="29"/>
      <c r="J407" s="17"/>
      <c r="K407" s="17"/>
      <c r="L407" s="17"/>
    </row>
    <row r="408" spans="1:12" s="18" customFormat="1" x14ac:dyDescent="0.2">
      <c r="A408" s="29"/>
      <c r="J408" s="17"/>
      <c r="K408" s="17"/>
      <c r="L408" s="17"/>
    </row>
    <row r="409" spans="1:12" s="18" customFormat="1" x14ac:dyDescent="0.2">
      <c r="A409" s="29"/>
      <c r="J409" s="17"/>
      <c r="K409" s="17"/>
      <c r="L409" s="17"/>
    </row>
    <row r="410" spans="1:12" s="18" customFormat="1" x14ac:dyDescent="0.2">
      <c r="A410" s="29"/>
      <c r="J410" s="17"/>
      <c r="K410" s="17"/>
      <c r="L410" s="17"/>
    </row>
    <row r="411" spans="1:12" s="18" customFormat="1" x14ac:dyDescent="0.2">
      <c r="A411" s="29"/>
      <c r="J411" s="17"/>
      <c r="K411" s="17"/>
      <c r="L411" s="17"/>
    </row>
    <row r="412" spans="1:12" s="18" customFormat="1" x14ac:dyDescent="0.2">
      <c r="A412" s="29"/>
      <c r="J412" s="17"/>
      <c r="K412" s="17"/>
      <c r="L412" s="17"/>
    </row>
    <row r="413" spans="1:12" s="18" customFormat="1" x14ac:dyDescent="0.2">
      <c r="A413" s="29"/>
      <c r="J413" s="17"/>
      <c r="K413" s="17"/>
      <c r="L413" s="17"/>
    </row>
    <row r="414" spans="1:12" s="18" customFormat="1" x14ac:dyDescent="0.2">
      <c r="A414" s="29"/>
      <c r="J414" s="17"/>
      <c r="K414" s="17"/>
      <c r="L414" s="17"/>
    </row>
    <row r="415" spans="1:12" s="18" customFormat="1" x14ac:dyDescent="0.2">
      <c r="A415" s="29"/>
      <c r="J415" s="17"/>
      <c r="K415" s="17"/>
      <c r="L415" s="17"/>
    </row>
    <row r="416" spans="1:12" s="18" customFormat="1" x14ac:dyDescent="0.2">
      <c r="A416" s="29"/>
      <c r="J416" s="17"/>
      <c r="K416" s="17"/>
      <c r="L416" s="17"/>
    </row>
    <row r="417" spans="1:12" s="18" customFormat="1" x14ac:dyDescent="0.2">
      <c r="A417" s="29"/>
      <c r="J417" s="17"/>
      <c r="K417" s="17"/>
      <c r="L417" s="17"/>
    </row>
    <row r="418" spans="1:12" s="18" customFormat="1" x14ac:dyDescent="0.2">
      <c r="A418" s="29"/>
      <c r="J418" s="17"/>
      <c r="K418" s="17"/>
      <c r="L418" s="17"/>
    </row>
    <row r="419" spans="1:12" s="18" customFormat="1" x14ac:dyDescent="0.2">
      <c r="A419" s="29"/>
      <c r="J419" s="17"/>
      <c r="K419" s="17"/>
      <c r="L419" s="17"/>
    </row>
    <row r="420" spans="1:12" s="18" customFormat="1" x14ac:dyDescent="0.2">
      <c r="A420" s="29"/>
      <c r="J420" s="17"/>
      <c r="K420" s="17"/>
      <c r="L420" s="17"/>
    </row>
    <row r="421" spans="1:12" s="18" customFormat="1" x14ac:dyDescent="0.2">
      <c r="A421" s="29"/>
      <c r="J421" s="17"/>
      <c r="K421" s="17"/>
      <c r="L421" s="17"/>
    </row>
    <row r="422" spans="1:12" s="18" customFormat="1" x14ac:dyDescent="0.2">
      <c r="A422" s="29"/>
      <c r="J422" s="17"/>
      <c r="K422" s="17"/>
      <c r="L422" s="17"/>
    </row>
    <row r="423" spans="1:12" s="18" customFormat="1" x14ac:dyDescent="0.2">
      <c r="A423" s="29"/>
      <c r="J423" s="17"/>
      <c r="K423" s="17"/>
      <c r="L423" s="17"/>
    </row>
    <row r="424" spans="1:12" s="18" customFormat="1" x14ac:dyDescent="0.2">
      <c r="A424" s="29"/>
      <c r="J424" s="17"/>
      <c r="K424" s="17"/>
      <c r="L424" s="17"/>
    </row>
    <row r="425" spans="1:12" s="18" customFormat="1" x14ac:dyDescent="0.2">
      <c r="A425" s="29"/>
      <c r="J425" s="17"/>
      <c r="K425" s="17"/>
      <c r="L425" s="17"/>
    </row>
    <row r="426" spans="1:12" s="18" customFormat="1" x14ac:dyDescent="0.2">
      <c r="A426" s="29"/>
      <c r="J426" s="17"/>
      <c r="K426" s="17"/>
      <c r="L426" s="17"/>
    </row>
    <row r="427" spans="1:12" s="18" customFormat="1" x14ac:dyDescent="0.2">
      <c r="A427" s="29"/>
      <c r="J427" s="17"/>
      <c r="K427" s="17"/>
      <c r="L427" s="17"/>
    </row>
    <row r="428" spans="1:12" s="18" customFormat="1" x14ac:dyDescent="0.2">
      <c r="A428" s="29"/>
      <c r="J428" s="17"/>
      <c r="K428" s="17"/>
      <c r="L428" s="17"/>
    </row>
    <row r="429" spans="1:12" s="18" customFormat="1" x14ac:dyDescent="0.2">
      <c r="A429" s="29"/>
      <c r="J429" s="17"/>
      <c r="K429" s="17"/>
      <c r="L429" s="17"/>
    </row>
    <row r="430" spans="1:12" s="18" customFormat="1" x14ac:dyDescent="0.2">
      <c r="A430" s="29"/>
      <c r="J430" s="17"/>
      <c r="K430" s="17"/>
      <c r="L430" s="17"/>
    </row>
    <row r="431" spans="1:12" s="18" customFormat="1" x14ac:dyDescent="0.2">
      <c r="A431" s="29"/>
      <c r="J431" s="17"/>
      <c r="K431" s="17"/>
      <c r="L431" s="17"/>
    </row>
    <row r="432" spans="1:12" s="18" customFormat="1" x14ac:dyDescent="0.2">
      <c r="A432" s="29"/>
      <c r="J432" s="17"/>
      <c r="K432" s="17"/>
      <c r="L432" s="17"/>
    </row>
    <row r="433" spans="1:12" s="18" customFormat="1" x14ac:dyDescent="0.2">
      <c r="A433" s="29"/>
      <c r="J433" s="17"/>
      <c r="K433" s="17"/>
      <c r="L433" s="17"/>
    </row>
    <row r="434" spans="1:12" s="18" customFormat="1" x14ac:dyDescent="0.2">
      <c r="A434" s="29"/>
      <c r="J434" s="17"/>
      <c r="K434" s="17"/>
      <c r="L434" s="17"/>
    </row>
    <row r="435" spans="1:12" s="18" customFormat="1" x14ac:dyDescent="0.2">
      <c r="A435" s="29"/>
      <c r="J435" s="17"/>
      <c r="K435" s="17"/>
      <c r="L435" s="17"/>
    </row>
    <row r="436" spans="1:12" s="18" customFormat="1" x14ac:dyDescent="0.2">
      <c r="A436" s="29"/>
      <c r="J436" s="17"/>
      <c r="K436" s="17"/>
      <c r="L436" s="17"/>
    </row>
    <row r="437" spans="1:12" s="18" customFormat="1" x14ac:dyDescent="0.2">
      <c r="A437" s="29"/>
      <c r="J437" s="17"/>
      <c r="K437" s="17"/>
      <c r="L437" s="17"/>
    </row>
    <row r="438" spans="1:12" s="18" customFormat="1" x14ac:dyDescent="0.2">
      <c r="A438" s="29"/>
      <c r="J438" s="17"/>
      <c r="K438" s="17"/>
      <c r="L438" s="17"/>
    </row>
    <row r="439" spans="1:12" s="18" customFormat="1" x14ac:dyDescent="0.2">
      <c r="A439" s="29"/>
      <c r="J439" s="17"/>
      <c r="K439" s="17"/>
      <c r="L439" s="17"/>
    </row>
    <row r="440" spans="1:12" s="18" customFormat="1" x14ac:dyDescent="0.2">
      <c r="A440" s="29"/>
      <c r="J440" s="17"/>
      <c r="K440" s="17"/>
      <c r="L440" s="17"/>
    </row>
    <row r="441" spans="1:12" s="18" customFormat="1" x14ac:dyDescent="0.2">
      <c r="A441" s="29"/>
      <c r="J441" s="17"/>
      <c r="K441" s="17"/>
      <c r="L441" s="17"/>
    </row>
    <row r="442" spans="1:12" s="18" customFormat="1" x14ac:dyDescent="0.2">
      <c r="A442" s="29"/>
      <c r="J442" s="17"/>
      <c r="K442" s="17"/>
      <c r="L442" s="17"/>
    </row>
    <row r="443" spans="1:12" s="18" customFormat="1" x14ac:dyDescent="0.2">
      <c r="A443" s="29"/>
      <c r="J443" s="17"/>
      <c r="K443" s="17"/>
      <c r="L443" s="17"/>
    </row>
    <row r="444" spans="1:12" s="18" customFormat="1" x14ac:dyDescent="0.2">
      <c r="A444" s="29"/>
      <c r="J444" s="17"/>
      <c r="K444" s="17"/>
      <c r="L444" s="17"/>
    </row>
    <row r="445" spans="1:12" s="18" customFormat="1" x14ac:dyDescent="0.2">
      <c r="A445" s="29"/>
      <c r="J445" s="17"/>
      <c r="K445" s="17"/>
      <c r="L445" s="17"/>
    </row>
    <row r="446" spans="1:12" s="18" customFormat="1" x14ac:dyDescent="0.2">
      <c r="A446" s="29"/>
      <c r="J446" s="17"/>
      <c r="K446" s="17"/>
      <c r="L446" s="17"/>
    </row>
    <row r="447" spans="1:12" s="18" customFormat="1" x14ac:dyDescent="0.2">
      <c r="A447" s="29"/>
      <c r="J447" s="17"/>
      <c r="K447" s="17"/>
      <c r="L447" s="17"/>
    </row>
    <row r="448" spans="1:12" s="18" customFormat="1" x14ac:dyDescent="0.2">
      <c r="A448" s="29"/>
      <c r="J448" s="17"/>
      <c r="K448" s="17"/>
      <c r="L448" s="17"/>
    </row>
    <row r="449" spans="1:12" s="18" customFormat="1" x14ac:dyDescent="0.2">
      <c r="A449" s="29"/>
      <c r="J449" s="17"/>
      <c r="K449" s="17"/>
      <c r="L449" s="17"/>
    </row>
    <row r="450" spans="1:12" s="18" customFormat="1" x14ac:dyDescent="0.2">
      <c r="A450" s="29"/>
      <c r="J450" s="17"/>
      <c r="K450" s="17"/>
      <c r="L450" s="17"/>
    </row>
    <row r="451" spans="1:12" s="18" customFormat="1" x14ac:dyDescent="0.2">
      <c r="A451" s="29"/>
      <c r="J451" s="17"/>
      <c r="K451" s="17"/>
      <c r="L451" s="17"/>
    </row>
    <row r="452" spans="1:12" s="18" customFormat="1" x14ac:dyDescent="0.2">
      <c r="A452" s="29"/>
      <c r="J452" s="17"/>
      <c r="K452" s="17"/>
      <c r="L452" s="17"/>
    </row>
    <row r="453" spans="1:12" s="18" customFormat="1" x14ac:dyDescent="0.2">
      <c r="A453" s="29"/>
      <c r="J453" s="17"/>
      <c r="K453" s="17"/>
      <c r="L453" s="17"/>
    </row>
    <row r="454" spans="1:12" s="18" customFormat="1" x14ac:dyDescent="0.2">
      <c r="A454" s="29"/>
      <c r="J454" s="17"/>
      <c r="K454" s="17"/>
      <c r="L454" s="17"/>
    </row>
    <row r="455" spans="1:12" s="18" customFormat="1" x14ac:dyDescent="0.2">
      <c r="A455" s="29"/>
      <c r="J455" s="17"/>
      <c r="K455" s="17"/>
      <c r="L455" s="17"/>
    </row>
    <row r="456" spans="1:12" s="18" customFormat="1" x14ac:dyDescent="0.2">
      <c r="A456" s="29"/>
      <c r="J456" s="17"/>
      <c r="K456" s="17"/>
      <c r="L456" s="17"/>
    </row>
    <row r="457" spans="1:12" s="18" customFormat="1" x14ac:dyDescent="0.2">
      <c r="A457" s="29"/>
      <c r="J457" s="17"/>
      <c r="K457" s="17"/>
      <c r="L457" s="17"/>
    </row>
    <row r="458" spans="1:12" s="18" customFormat="1" x14ac:dyDescent="0.2">
      <c r="A458" s="29"/>
      <c r="J458" s="17"/>
      <c r="K458" s="17"/>
      <c r="L458" s="17"/>
    </row>
    <row r="459" spans="1:12" s="18" customFormat="1" x14ac:dyDescent="0.2">
      <c r="A459" s="29"/>
      <c r="J459" s="17"/>
      <c r="K459" s="17"/>
      <c r="L459" s="17"/>
    </row>
    <row r="460" spans="1:12" s="18" customFormat="1" x14ac:dyDescent="0.2">
      <c r="A460" s="29"/>
      <c r="J460" s="17"/>
      <c r="K460" s="17"/>
      <c r="L460" s="17"/>
    </row>
    <row r="461" spans="1:12" s="18" customFormat="1" x14ac:dyDescent="0.2">
      <c r="A461" s="29"/>
      <c r="J461" s="17"/>
      <c r="K461" s="17"/>
      <c r="L461" s="17"/>
    </row>
    <row r="462" spans="1:12" s="18" customFormat="1" x14ac:dyDescent="0.2">
      <c r="A462" s="29"/>
      <c r="J462" s="17"/>
      <c r="K462" s="17"/>
      <c r="L462" s="17"/>
    </row>
    <row r="463" spans="1:12" s="18" customFormat="1" x14ac:dyDescent="0.2">
      <c r="A463" s="29"/>
      <c r="J463" s="17"/>
      <c r="K463" s="17"/>
      <c r="L463" s="17"/>
    </row>
    <row r="464" spans="1:12" s="18" customFormat="1" x14ac:dyDescent="0.2">
      <c r="A464" s="29"/>
      <c r="J464" s="17"/>
      <c r="K464" s="17"/>
      <c r="L464" s="17"/>
    </row>
    <row r="465" spans="1:12" s="18" customFormat="1" x14ac:dyDescent="0.2">
      <c r="A465" s="29"/>
      <c r="J465" s="17"/>
      <c r="K465" s="17"/>
      <c r="L465" s="17"/>
    </row>
    <row r="466" spans="1:12" s="18" customFormat="1" x14ac:dyDescent="0.2">
      <c r="A466" s="29"/>
      <c r="J466" s="17"/>
      <c r="K466" s="17"/>
      <c r="L466" s="17"/>
    </row>
    <row r="467" spans="1:12" s="18" customFormat="1" x14ac:dyDescent="0.2">
      <c r="A467" s="29"/>
      <c r="J467" s="17"/>
      <c r="K467" s="17"/>
      <c r="L467" s="17"/>
    </row>
    <row r="468" spans="1:12" s="18" customFormat="1" x14ac:dyDescent="0.2">
      <c r="A468" s="29"/>
      <c r="J468" s="17"/>
      <c r="K468" s="17"/>
      <c r="L468" s="17"/>
    </row>
    <row r="469" spans="1:12" s="18" customFormat="1" x14ac:dyDescent="0.2">
      <c r="A469" s="29"/>
      <c r="J469" s="17"/>
      <c r="K469" s="17"/>
      <c r="L469" s="17"/>
    </row>
    <row r="470" spans="1:12" s="18" customFormat="1" x14ac:dyDescent="0.2">
      <c r="A470" s="29"/>
      <c r="J470" s="17"/>
      <c r="K470" s="17"/>
      <c r="L470" s="17"/>
    </row>
    <row r="471" spans="1:12" s="18" customFormat="1" x14ac:dyDescent="0.2">
      <c r="A471" s="29"/>
      <c r="J471" s="17"/>
      <c r="K471" s="17"/>
      <c r="L471" s="17"/>
    </row>
    <row r="472" spans="1:12" s="18" customFormat="1" x14ac:dyDescent="0.2">
      <c r="A472" s="29"/>
      <c r="J472" s="17"/>
      <c r="K472" s="17"/>
      <c r="L472" s="17"/>
    </row>
    <row r="473" spans="1:12" s="18" customFormat="1" x14ac:dyDescent="0.2">
      <c r="A473" s="29"/>
      <c r="J473" s="17"/>
      <c r="K473" s="17"/>
      <c r="L473" s="17"/>
    </row>
    <row r="474" spans="1:12" s="18" customFormat="1" x14ac:dyDescent="0.2">
      <c r="A474" s="29"/>
      <c r="J474" s="17"/>
      <c r="K474" s="17"/>
      <c r="L474" s="17"/>
    </row>
    <row r="475" spans="1:12" s="18" customFormat="1" x14ac:dyDescent="0.2">
      <c r="A475" s="29"/>
      <c r="J475" s="17"/>
      <c r="K475" s="17"/>
      <c r="L475" s="17"/>
    </row>
    <row r="476" spans="1:12" s="18" customFormat="1" x14ac:dyDescent="0.2">
      <c r="A476" s="29"/>
      <c r="J476" s="17"/>
      <c r="K476" s="17"/>
      <c r="L476" s="17"/>
    </row>
    <row r="477" spans="1:12" s="18" customFormat="1" x14ac:dyDescent="0.2">
      <c r="A477" s="29"/>
      <c r="J477" s="17"/>
      <c r="K477" s="17"/>
      <c r="L477" s="17"/>
    </row>
    <row r="478" spans="1:12" s="18" customFormat="1" x14ac:dyDescent="0.2">
      <c r="A478" s="29"/>
      <c r="J478" s="17"/>
      <c r="K478" s="17"/>
      <c r="L478" s="17"/>
    </row>
    <row r="479" spans="1:12" s="18" customFormat="1" x14ac:dyDescent="0.2">
      <c r="A479" s="29"/>
      <c r="J479" s="17"/>
      <c r="K479" s="17"/>
      <c r="L479" s="17"/>
    </row>
    <row r="480" spans="1:12" s="18" customFormat="1" x14ac:dyDescent="0.2">
      <c r="A480" s="29"/>
      <c r="J480" s="17"/>
      <c r="K480" s="17"/>
      <c r="L480" s="17"/>
    </row>
    <row r="481" spans="1:12" s="18" customFormat="1" x14ac:dyDescent="0.2">
      <c r="A481" s="29"/>
      <c r="J481" s="17"/>
      <c r="K481" s="17"/>
      <c r="L481" s="17"/>
    </row>
    <row r="482" spans="1:12" s="18" customFormat="1" x14ac:dyDescent="0.2">
      <c r="A482" s="29"/>
      <c r="J482" s="17"/>
      <c r="K482" s="17"/>
      <c r="L482" s="17"/>
    </row>
    <row r="483" spans="1:12" s="18" customFormat="1" x14ac:dyDescent="0.2">
      <c r="A483" s="29"/>
      <c r="J483" s="17"/>
      <c r="K483" s="17"/>
      <c r="L483" s="17"/>
    </row>
    <row r="484" spans="1:12" s="18" customFormat="1" x14ac:dyDescent="0.2">
      <c r="A484" s="29"/>
      <c r="J484" s="17"/>
      <c r="K484" s="17"/>
      <c r="L484" s="17"/>
    </row>
    <row r="485" spans="1:12" s="18" customFormat="1" x14ac:dyDescent="0.2">
      <c r="A485" s="29"/>
      <c r="J485" s="17"/>
      <c r="K485" s="17"/>
      <c r="L485" s="17"/>
    </row>
    <row r="486" spans="1:12" s="18" customFormat="1" x14ac:dyDescent="0.2">
      <c r="A486" s="29"/>
      <c r="J486" s="17"/>
      <c r="K486" s="17"/>
      <c r="L486" s="17"/>
    </row>
    <row r="487" spans="1:12" s="18" customFormat="1" x14ac:dyDescent="0.2">
      <c r="A487" s="29"/>
      <c r="J487" s="17"/>
      <c r="K487" s="17"/>
      <c r="L487" s="17"/>
    </row>
    <row r="488" spans="1:12" s="18" customFormat="1" x14ac:dyDescent="0.2">
      <c r="A488" s="29"/>
      <c r="J488" s="17"/>
      <c r="K488" s="17"/>
      <c r="L488" s="17"/>
    </row>
    <row r="489" spans="1:12" s="18" customFormat="1" x14ac:dyDescent="0.2">
      <c r="A489" s="29"/>
      <c r="J489" s="17"/>
      <c r="K489" s="17"/>
      <c r="L489" s="17"/>
    </row>
    <row r="490" spans="1:12" s="18" customFormat="1" x14ac:dyDescent="0.2">
      <c r="A490" s="29"/>
      <c r="J490" s="17"/>
      <c r="K490" s="17"/>
      <c r="L490" s="17"/>
    </row>
    <row r="491" spans="1:12" s="18" customFormat="1" x14ac:dyDescent="0.2">
      <c r="A491" s="29"/>
      <c r="J491" s="17"/>
      <c r="K491" s="17"/>
      <c r="L491" s="17"/>
    </row>
    <row r="492" spans="1:12" s="18" customFormat="1" x14ac:dyDescent="0.2">
      <c r="A492" s="29"/>
      <c r="J492" s="17"/>
      <c r="K492" s="17"/>
      <c r="L492" s="17"/>
    </row>
    <row r="493" spans="1:12" s="18" customFormat="1" x14ac:dyDescent="0.2">
      <c r="A493" s="29"/>
      <c r="J493" s="17"/>
      <c r="K493" s="17"/>
      <c r="L493" s="17"/>
    </row>
    <row r="494" spans="1:12" s="18" customFormat="1" x14ac:dyDescent="0.2">
      <c r="A494" s="29"/>
      <c r="J494" s="17"/>
      <c r="K494" s="17"/>
      <c r="L494" s="17"/>
    </row>
    <row r="495" spans="1:12" s="18" customFormat="1" x14ac:dyDescent="0.2">
      <c r="A495" s="29"/>
      <c r="J495" s="17"/>
      <c r="K495" s="17"/>
      <c r="L495" s="17"/>
    </row>
    <row r="496" spans="1:12" s="18" customFormat="1" x14ac:dyDescent="0.2">
      <c r="A496" s="29"/>
      <c r="J496" s="17"/>
      <c r="K496" s="17"/>
      <c r="L496" s="17"/>
    </row>
    <row r="497" spans="1:12" s="18" customFormat="1" x14ac:dyDescent="0.2">
      <c r="A497" s="29"/>
      <c r="J497" s="17"/>
      <c r="K497" s="17"/>
      <c r="L497" s="17"/>
    </row>
    <row r="498" spans="1:12" s="18" customFormat="1" x14ac:dyDescent="0.2">
      <c r="A498" s="29"/>
      <c r="J498" s="17"/>
      <c r="K498" s="17"/>
      <c r="L498" s="17"/>
    </row>
    <row r="499" spans="1:12" s="18" customFormat="1" x14ac:dyDescent="0.2">
      <c r="A499" s="29"/>
      <c r="J499" s="17"/>
      <c r="K499" s="17"/>
      <c r="L499" s="17"/>
    </row>
    <row r="500" spans="1:12" s="18" customFormat="1" x14ac:dyDescent="0.2">
      <c r="A500" s="29"/>
      <c r="J500" s="17"/>
      <c r="K500" s="17"/>
      <c r="L500" s="17"/>
    </row>
    <row r="501" spans="1:12" s="18" customFormat="1" x14ac:dyDescent="0.2">
      <c r="A501" s="29"/>
      <c r="J501" s="17"/>
      <c r="K501" s="17"/>
      <c r="L501" s="17"/>
    </row>
    <row r="502" spans="1:12" s="18" customFormat="1" x14ac:dyDescent="0.2">
      <c r="A502" s="29"/>
      <c r="J502" s="17"/>
      <c r="K502" s="17"/>
      <c r="L502" s="17"/>
    </row>
    <row r="503" spans="1:12" s="18" customFormat="1" x14ac:dyDescent="0.2">
      <c r="A503" s="29"/>
      <c r="J503" s="17"/>
      <c r="K503" s="17"/>
      <c r="L503" s="17"/>
    </row>
    <row r="504" spans="1:12" s="18" customFormat="1" x14ac:dyDescent="0.2">
      <c r="A504" s="29"/>
      <c r="J504" s="17"/>
      <c r="K504" s="17"/>
      <c r="L504" s="17"/>
    </row>
    <row r="505" spans="1:12" s="18" customFormat="1" x14ac:dyDescent="0.2">
      <c r="A505" s="29"/>
      <c r="J505" s="17"/>
      <c r="K505" s="17"/>
      <c r="L505" s="17"/>
    </row>
    <row r="506" spans="1:12" s="18" customFormat="1" x14ac:dyDescent="0.2">
      <c r="A506" s="29"/>
      <c r="J506" s="17"/>
      <c r="K506" s="17"/>
      <c r="L506" s="17"/>
    </row>
    <row r="507" spans="1:12" s="18" customFormat="1" x14ac:dyDescent="0.2">
      <c r="A507" s="29"/>
      <c r="J507" s="17"/>
      <c r="K507" s="17"/>
      <c r="L507" s="17"/>
    </row>
    <row r="508" spans="1:12" s="18" customFormat="1" x14ac:dyDescent="0.2">
      <c r="A508" s="29"/>
      <c r="J508" s="17"/>
      <c r="K508" s="17"/>
      <c r="L508" s="17"/>
    </row>
    <row r="509" spans="1:12" s="18" customFormat="1" x14ac:dyDescent="0.2">
      <c r="A509" s="29"/>
      <c r="J509" s="17"/>
      <c r="K509" s="17"/>
      <c r="L509" s="17"/>
    </row>
    <row r="510" spans="1:12" s="18" customFormat="1" x14ac:dyDescent="0.2">
      <c r="A510" s="29"/>
      <c r="J510" s="17"/>
      <c r="K510" s="17"/>
      <c r="L510" s="17"/>
    </row>
    <row r="511" spans="1:12" s="18" customFormat="1" x14ac:dyDescent="0.2">
      <c r="A511" s="29"/>
      <c r="J511" s="17"/>
      <c r="K511" s="17"/>
      <c r="L511" s="17"/>
    </row>
    <row r="512" spans="1:12" s="18" customFormat="1" x14ac:dyDescent="0.2">
      <c r="A512" s="29"/>
      <c r="J512" s="17"/>
      <c r="K512" s="17"/>
      <c r="L512" s="17"/>
    </row>
    <row r="513" spans="1:12" s="18" customFormat="1" x14ac:dyDescent="0.2">
      <c r="A513" s="29"/>
      <c r="J513" s="17"/>
      <c r="K513" s="17"/>
      <c r="L513" s="17"/>
    </row>
    <row r="514" spans="1:12" s="18" customFormat="1" x14ac:dyDescent="0.2">
      <c r="A514" s="29"/>
      <c r="J514" s="17"/>
      <c r="K514" s="17"/>
      <c r="L514" s="17"/>
    </row>
    <row r="515" spans="1:12" s="18" customFormat="1" x14ac:dyDescent="0.2">
      <c r="A515" s="29"/>
      <c r="J515" s="17"/>
      <c r="K515" s="17"/>
      <c r="L515" s="17"/>
    </row>
    <row r="516" spans="1:12" s="18" customFormat="1" x14ac:dyDescent="0.2">
      <c r="A516" s="29"/>
      <c r="J516" s="17"/>
      <c r="K516" s="17"/>
      <c r="L516" s="17"/>
    </row>
    <row r="517" spans="1:12" s="18" customFormat="1" x14ac:dyDescent="0.2">
      <c r="A517" s="29"/>
      <c r="J517" s="17"/>
      <c r="K517" s="17"/>
      <c r="L517" s="17"/>
    </row>
    <row r="518" spans="1:12" s="18" customFormat="1" x14ac:dyDescent="0.2">
      <c r="A518" s="29"/>
      <c r="J518" s="17"/>
      <c r="K518" s="17"/>
      <c r="L518" s="17"/>
    </row>
    <row r="519" spans="1:12" s="18" customFormat="1" x14ac:dyDescent="0.2">
      <c r="A519" s="29"/>
      <c r="J519" s="17"/>
      <c r="K519" s="17"/>
      <c r="L519" s="17"/>
    </row>
    <row r="520" spans="1:12" s="18" customFormat="1" x14ac:dyDescent="0.2">
      <c r="A520" s="29"/>
      <c r="J520" s="17"/>
      <c r="K520" s="17"/>
      <c r="L520" s="17"/>
    </row>
    <row r="521" spans="1:12" s="18" customFormat="1" x14ac:dyDescent="0.2">
      <c r="A521" s="29"/>
      <c r="J521" s="17"/>
      <c r="K521" s="17"/>
      <c r="L521" s="17"/>
    </row>
    <row r="522" spans="1:12" s="18" customFormat="1" x14ac:dyDescent="0.2">
      <c r="A522" s="29"/>
      <c r="J522" s="17"/>
      <c r="K522" s="17"/>
      <c r="L522" s="17"/>
    </row>
    <row r="523" spans="1:12" s="18" customFormat="1" x14ac:dyDescent="0.2">
      <c r="A523" s="29"/>
      <c r="J523" s="17"/>
      <c r="K523" s="17"/>
      <c r="L523" s="17"/>
    </row>
    <row r="524" spans="1:12" s="18" customFormat="1" x14ac:dyDescent="0.2">
      <c r="A524" s="29"/>
      <c r="J524" s="17"/>
      <c r="K524" s="17"/>
      <c r="L524" s="17"/>
    </row>
    <row r="525" spans="1:12" s="18" customFormat="1" x14ac:dyDescent="0.2">
      <c r="A525" s="29"/>
      <c r="J525" s="17"/>
      <c r="K525" s="17"/>
      <c r="L525" s="17"/>
    </row>
    <row r="526" spans="1:12" s="18" customFormat="1" x14ac:dyDescent="0.2">
      <c r="A526" s="29"/>
      <c r="J526" s="17"/>
      <c r="K526" s="17"/>
      <c r="L526" s="17"/>
    </row>
    <row r="527" spans="1:12" s="18" customFormat="1" x14ac:dyDescent="0.2">
      <c r="A527" s="29"/>
      <c r="J527" s="17"/>
      <c r="K527" s="17"/>
      <c r="L527" s="17"/>
    </row>
    <row r="528" spans="1:12" s="18" customFormat="1" x14ac:dyDescent="0.2">
      <c r="A528" s="29"/>
      <c r="J528" s="17"/>
      <c r="K528" s="17"/>
      <c r="L528" s="17"/>
    </row>
    <row r="529" spans="1:12" s="18" customFormat="1" x14ac:dyDescent="0.2">
      <c r="A529" s="29"/>
      <c r="J529" s="17"/>
      <c r="K529" s="17"/>
      <c r="L529" s="17"/>
    </row>
    <row r="530" spans="1:12" s="18" customFormat="1" x14ac:dyDescent="0.2">
      <c r="A530" s="29"/>
      <c r="J530" s="17"/>
      <c r="K530" s="17"/>
      <c r="L530" s="17"/>
    </row>
    <row r="531" spans="1:12" s="18" customFormat="1" x14ac:dyDescent="0.2">
      <c r="A531" s="29"/>
      <c r="J531" s="17"/>
      <c r="K531" s="17"/>
      <c r="L531" s="17"/>
    </row>
    <row r="532" spans="1:12" s="18" customFormat="1" x14ac:dyDescent="0.2">
      <c r="A532" s="29"/>
      <c r="J532" s="17"/>
      <c r="K532" s="17"/>
      <c r="L532" s="17"/>
    </row>
    <row r="533" spans="1:12" s="18" customFormat="1" x14ac:dyDescent="0.2">
      <c r="A533" s="29"/>
      <c r="J533" s="17"/>
      <c r="K533" s="17"/>
      <c r="L533" s="17"/>
    </row>
    <row r="534" spans="1:12" s="18" customFormat="1" x14ac:dyDescent="0.2">
      <c r="A534" s="29"/>
      <c r="J534" s="17"/>
      <c r="K534" s="17"/>
      <c r="L534" s="17"/>
    </row>
    <row r="535" spans="1:12" s="18" customFormat="1" x14ac:dyDescent="0.2">
      <c r="A535" s="29"/>
      <c r="J535" s="17"/>
      <c r="K535" s="17"/>
      <c r="L535" s="17"/>
    </row>
    <row r="536" spans="1:12" s="18" customFormat="1" x14ac:dyDescent="0.2">
      <c r="A536" s="29"/>
      <c r="J536" s="17"/>
      <c r="K536" s="17"/>
      <c r="L536" s="17"/>
    </row>
    <row r="537" spans="1:12" s="18" customFormat="1" x14ac:dyDescent="0.2">
      <c r="A537" s="29"/>
      <c r="J537" s="17"/>
      <c r="K537" s="17"/>
      <c r="L537" s="17"/>
    </row>
    <row r="538" spans="1:12" s="18" customFormat="1" x14ac:dyDescent="0.2">
      <c r="A538" s="29"/>
      <c r="J538" s="17"/>
      <c r="K538" s="17"/>
      <c r="L538" s="17"/>
    </row>
    <row r="539" spans="1:12" s="18" customFormat="1" x14ac:dyDescent="0.2">
      <c r="A539" s="29"/>
      <c r="J539" s="17"/>
      <c r="K539" s="17"/>
      <c r="L539" s="17"/>
    </row>
    <row r="540" spans="1:12" s="18" customFormat="1" x14ac:dyDescent="0.2">
      <c r="A540" s="29"/>
      <c r="J540" s="17"/>
      <c r="K540" s="17"/>
      <c r="L540" s="17"/>
    </row>
    <row r="541" spans="1:12" s="18" customFormat="1" x14ac:dyDescent="0.2">
      <c r="A541" s="29"/>
      <c r="J541" s="17"/>
      <c r="K541" s="17"/>
      <c r="L541" s="17"/>
    </row>
    <row r="542" spans="1:12" s="18" customFormat="1" x14ac:dyDescent="0.2">
      <c r="A542" s="29"/>
      <c r="J542" s="17"/>
      <c r="K542" s="17"/>
      <c r="L542" s="17"/>
    </row>
    <row r="543" spans="1:12" s="18" customFormat="1" x14ac:dyDescent="0.2">
      <c r="A543" s="29"/>
      <c r="J543" s="17"/>
      <c r="K543" s="17"/>
      <c r="L543" s="17"/>
    </row>
    <row r="544" spans="1:12" s="18" customFormat="1" x14ac:dyDescent="0.2">
      <c r="A544" s="29"/>
      <c r="J544" s="17"/>
      <c r="K544" s="17"/>
      <c r="L544" s="17"/>
    </row>
    <row r="545" spans="1:12" s="18" customFormat="1" x14ac:dyDescent="0.2">
      <c r="A545" s="29"/>
      <c r="J545" s="17"/>
      <c r="K545" s="17"/>
      <c r="L545" s="17"/>
    </row>
    <row r="546" spans="1:12" s="18" customFormat="1" x14ac:dyDescent="0.2">
      <c r="A546" s="29"/>
      <c r="J546" s="17"/>
      <c r="K546" s="17"/>
      <c r="L546" s="17"/>
    </row>
    <row r="547" spans="1:12" s="18" customFormat="1" x14ac:dyDescent="0.2">
      <c r="A547" s="29"/>
      <c r="J547" s="17"/>
      <c r="K547" s="17"/>
      <c r="L547" s="17"/>
    </row>
    <row r="548" spans="1:12" s="18" customFormat="1" x14ac:dyDescent="0.2">
      <c r="A548" s="29"/>
      <c r="J548" s="17"/>
      <c r="K548" s="17"/>
      <c r="L548" s="17"/>
    </row>
    <row r="549" spans="1:12" s="18" customFormat="1" x14ac:dyDescent="0.2">
      <c r="A549" s="29"/>
      <c r="J549" s="17"/>
      <c r="K549" s="17"/>
      <c r="L549" s="17"/>
    </row>
    <row r="550" spans="1:12" s="18" customFormat="1" x14ac:dyDescent="0.2">
      <c r="A550" s="29"/>
      <c r="J550" s="17"/>
      <c r="K550" s="17"/>
      <c r="L550" s="17"/>
    </row>
    <row r="551" spans="1:12" s="18" customFormat="1" x14ac:dyDescent="0.2">
      <c r="A551" s="29"/>
      <c r="J551" s="17"/>
      <c r="K551" s="17"/>
      <c r="L551" s="17"/>
    </row>
    <row r="552" spans="1:12" s="18" customFormat="1" x14ac:dyDescent="0.2">
      <c r="A552" s="29"/>
      <c r="J552" s="17"/>
      <c r="K552" s="17"/>
      <c r="L552" s="17"/>
    </row>
    <row r="553" spans="1:12" s="18" customFormat="1" x14ac:dyDescent="0.2">
      <c r="A553" s="29"/>
      <c r="J553" s="17"/>
      <c r="K553" s="17"/>
      <c r="L553" s="17"/>
    </row>
    <row r="554" spans="1:12" s="18" customFormat="1" x14ac:dyDescent="0.2">
      <c r="A554" s="29"/>
      <c r="J554" s="17"/>
      <c r="K554" s="17"/>
      <c r="L554" s="17"/>
    </row>
    <row r="555" spans="1:12" s="18" customFormat="1" x14ac:dyDescent="0.2">
      <c r="A555" s="29"/>
      <c r="J555" s="17"/>
      <c r="K555" s="17"/>
      <c r="L555" s="17"/>
    </row>
    <row r="556" spans="1:12" s="18" customFormat="1" x14ac:dyDescent="0.2">
      <c r="A556" s="29"/>
      <c r="J556" s="17"/>
      <c r="K556" s="17"/>
      <c r="L556" s="17"/>
    </row>
    <row r="557" spans="1:12" s="18" customFormat="1" x14ac:dyDescent="0.2">
      <c r="A557" s="29"/>
      <c r="J557" s="17"/>
      <c r="K557" s="17"/>
      <c r="L557" s="17"/>
    </row>
    <row r="558" spans="1:12" s="18" customFormat="1" x14ac:dyDescent="0.2">
      <c r="A558" s="29"/>
      <c r="J558" s="17"/>
      <c r="K558" s="17"/>
      <c r="L558" s="17"/>
    </row>
    <row r="559" spans="1:12" s="18" customFormat="1" x14ac:dyDescent="0.2">
      <c r="A559" s="29"/>
      <c r="J559" s="17"/>
      <c r="K559" s="17"/>
      <c r="L559" s="17"/>
    </row>
    <row r="560" spans="1:12" s="18" customFormat="1" x14ac:dyDescent="0.2">
      <c r="A560" s="29"/>
      <c r="J560" s="17"/>
      <c r="K560" s="17"/>
      <c r="L560" s="17"/>
    </row>
    <row r="561" spans="1:12" s="18" customFormat="1" x14ac:dyDescent="0.2">
      <c r="A561" s="29"/>
      <c r="J561" s="17"/>
      <c r="K561" s="17"/>
      <c r="L561" s="17"/>
    </row>
    <row r="562" spans="1:12" s="18" customFormat="1" x14ac:dyDescent="0.2">
      <c r="A562" s="29"/>
      <c r="J562" s="17"/>
      <c r="K562" s="17"/>
      <c r="L562" s="17"/>
    </row>
    <row r="563" spans="1:12" s="18" customFormat="1" x14ac:dyDescent="0.2">
      <c r="A563" s="29"/>
      <c r="J563" s="17"/>
      <c r="K563" s="17"/>
      <c r="L563" s="17"/>
    </row>
    <row r="564" spans="1:12" s="18" customFormat="1" x14ac:dyDescent="0.2">
      <c r="A564" s="29"/>
      <c r="J564" s="17"/>
      <c r="K564" s="17"/>
      <c r="L564" s="17"/>
    </row>
    <row r="565" spans="1:12" s="18" customFormat="1" x14ac:dyDescent="0.2">
      <c r="A565" s="29"/>
      <c r="J565" s="17"/>
      <c r="K565" s="17"/>
      <c r="L565" s="17"/>
    </row>
    <row r="566" spans="1:12" s="18" customFormat="1" x14ac:dyDescent="0.2">
      <c r="A566" s="29"/>
      <c r="J566" s="17"/>
      <c r="K566" s="17"/>
      <c r="L566" s="17"/>
    </row>
    <row r="567" spans="1:12" s="18" customFormat="1" x14ac:dyDescent="0.2">
      <c r="A567" s="29"/>
      <c r="J567" s="17"/>
      <c r="K567" s="17"/>
      <c r="L567" s="17"/>
    </row>
    <row r="568" spans="1:12" s="18" customFormat="1" x14ac:dyDescent="0.2">
      <c r="A568" s="29"/>
      <c r="J568" s="17"/>
      <c r="K568" s="17"/>
      <c r="L568" s="17"/>
    </row>
    <row r="569" spans="1:12" s="18" customFormat="1" x14ac:dyDescent="0.2">
      <c r="A569" s="29"/>
      <c r="J569" s="17"/>
      <c r="K569" s="17"/>
      <c r="L569" s="17"/>
    </row>
    <row r="570" spans="1:12" s="18" customFormat="1" x14ac:dyDescent="0.2">
      <c r="A570" s="29"/>
      <c r="J570" s="17"/>
      <c r="K570" s="17"/>
      <c r="L570" s="17"/>
    </row>
    <row r="571" spans="1:12" s="18" customFormat="1" x14ac:dyDescent="0.2">
      <c r="A571" s="29"/>
      <c r="J571" s="17"/>
      <c r="K571" s="17"/>
      <c r="L571" s="17"/>
    </row>
    <row r="572" spans="1:12" s="18" customFormat="1" x14ac:dyDescent="0.2">
      <c r="A572" s="29"/>
      <c r="J572" s="17"/>
      <c r="K572" s="17"/>
      <c r="L572" s="17"/>
    </row>
    <row r="573" spans="1:12" s="18" customFormat="1" x14ac:dyDescent="0.2">
      <c r="A573" s="29"/>
      <c r="J573" s="17"/>
      <c r="K573" s="17"/>
      <c r="L573" s="17"/>
    </row>
    <row r="574" spans="1:12" s="18" customFormat="1" x14ac:dyDescent="0.2">
      <c r="A574" s="29"/>
      <c r="J574" s="17"/>
      <c r="K574" s="17"/>
      <c r="L574" s="17"/>
    </row>
    <row r="575" spans="1:12" s="18" customFormat="1" x14ac:dyDescent="0.2">
      <c r="A575" s="29"/>
      <c r="J575" s="17"/>
      <c r="K575" s="17"/>
      <c r="L575" s="17"/>
    </row>
    <row r="576" spans="1:12" s="18" customFormat="1" x14ac:dyDescent="0.2">
      <c r="A576" s="29"/>
      <c r="J576" s="17"/>
      <c r="K576" s="17"/>
      <c r="L576" s="17"/>
    </row>
    <row r="577" spans="1:12" s="18" customFormat="1" x14ac:dyDescent="0.2">
      <c r="A577" s="29"/>
      <c r="J577" s="17"/>
      <c r="K577" s="17"/>
      <c r="L577" s="17"/>
    </row>
    <row r="578" spans="1:12" s="18" customFormat="1" x14ac:dyDescent="0.2">
      <c r="A578" s="29"/>
      <c r="J578" s="17"/>
      <c r="K578" s="17"/>
      <c r="L578" s="17"/>
    </row>
    <row r="579" spans="1:12" s="18" customFormat="1" x14ac:dyDescent="0.2">
      <c r="A579" s="29"/>
      <c r="J579" s="17"/>
      <c r="K579" s="17"/>
      <c r="L579" s="17"/>
    </row>
    <row r="580" spans="1:12" s="18" customFormat="1" x14ac:dyDescent="0.2">
      <c r="A580" s="29"/>
      <c r="J580" s="17"/>
      <c r="K580" s="17"/>
      <c r="L580" s="17"/>
    </row>
    <row r="581" spans="1:12" s="18" customFormat="1" x14ac:dyDescent="0.2">
      <c r="A581" s="29"/>
      <c r="J581" s="17"/>
      <c r="K581" s="17"/>
      <c r="L581" s="17"/>
    </row>
    <row r="582" spans="1:12" s="18" customFormat="1" x14ac:dyDescent="0.2">
      <c r="A582" s="29"/>
      <c r="J582" s="17"/>
      <c r="K582" s="17"/>
      <c r="L582" s="17"/>
    </row>
    <row r="583" spans="1:12" s="18" customFormat="1" x14ac:dyDescent="0.2">
      <c r="A583" s="29"/>
      <c r="J583" s="17"/>
      <c r="K583" s="17"/>
      <c r="L583" s="17"/>
    </row>
    <row r="584" spans="1:12" s="18" customFormat="1" x14ac:dyDescent="0.2">
      <c r="A584" s="29"/>
      <c r="J584" s="17"/>
      <c r="K584" s="17"/>
      <c r="L584" s="17"/>
    </row>
    <row r="585" spans="1:12" s="18" customFormat="1" x14ac:dyDescent="0.2">
      <c r="A585" s="29"/>
      <c r="J585" s="17"/>
      <c r="K585" s="17"/>
      <c r="L585" s="17"/>
    </row>
    <row r="586" spans="1:12" s="18" customFormat="1" x14ac:dyDescent="0.2">
      <c r="A586" s="29"/>
      <c r="J586" s="17"/>
      <c r="K586" s="17"/>
      <c r="L586" s="17"/>
    </row>
    <row r="587" spans="1:12" s="18" customFormat="1" x14ac:dyDescent="0.2">
      <c r="A587" s="29"/>
      <c r="J587" s="17"/>
      <c r="K587" s="17"/>
      <c r="L587" s="17"/>
    </row>
    <row r="588" spans="1:12" s="18" customFormat="1" x14ac:dyDescent="0.2">
      <c r="A588" s="29"/>
      <c r="J588" s="17"/>
      <c r="K588" s="17"/>
      <c r="L588" s="17"/>
    </row>
    <row r="589" spans="1:12" s="18" customFormat="1" x14ac:dyDescent="0.2">
      <c r="A589" s="29"/>
      <c r="J589" s="17"/>
      <c r="K589" s="17"/>
      <c r="L589" s="17"/>
    </row>
    <row r="590" spans="1:12" s="18" customFormat="1" x14ac:dyDescent="0.2">
      <c r="A590" s="29"/>
      <c r="J590" s="17"/>
      <c r="K590" s="17"/>
      <c r="L590" s="17"/>
    </row>
    <row r="591" spans="1:12" s="18" customFormat="1" x14ac:dyDescent="0.2">
      <c r="A591" s="29"/>
      <c r="J591" s="17"/>
      <c r="K591" s="17"/>
      <c r="L591" s="17"/>
    </row>
    <row r="592" spans="1:12" s="18" customFormat="1" x14ac:dyDescent="0.2">
      <c r="A592" s="29"/>
      <c r="J592" s="17"/>
      <c r="K592" s="17"/>
      <c r="L592" s="17"/>
    </row>
    <row r="593" spans="1:12" s="18" customFormat="1" x14ac:dyDescent="0.2">
      <c r="A593" s="29"/>
      <c r="J593" s="17"/>
      <c r="K593" s="17"/>
      <c r="L593" s="17"/>
    </row>
    <row r="594" spans="1:12" s="18" customFormat="1" x14ac:dyDescent="0.2">
      <c r="A594" s="29"/>
      <c r="J594" s="17"/>
      <c r="K594" s="17"/>
      <c r="L594" s="17"/>
    </row>
    <row r="595" spans="1:12" s="18" customFormat="1" x14ac:dyDescent="0.2">
      <c r="A595" s="29"/>
      <c r="J595" s="17"/>
      <c r="K595" s="17"/>
      <c r="L595" s="17"/>
    </row>
    <row r="596" spans="1:12" s="18" customFormat="1" x14ac:dyDescent="0.2">
      <c r="A596" s="29"/>
      <c r="J596" s="17"/>
      <c r="K596" s="17"/>
      <c r="L596" s="17"/>
    </row>
    <row r="597" spans="1:12" s="18" customFormat="1" x14ac:dyDescent="0.2">
      <c r="A597" s="29"/>
      <c r="J597" s="17"/>
      <c r="K597" s="17"/>
      <c r="L597" s="17"/>
    </row>
    <row r="598" spans="1:12" s="18" customFormat="1" x14ac:dyDescent="0.2">
      <c r="A598" s="29"/>
      <c r="J598" s="17"/>
      <c r="K598" s="17"/>
      <c r="L598" s="17"/>
    </row>
    <row r="599" spans="1:12" s="18" customFormat="1" x14ac:dyDescent="0.2">
      <c r="A599" s="29"/>
      <c r="J599" s="17"/>
      <c r="K599" s="17"/>
      <c r="L599" s="17"/>
    </row>
    <row r="600" spans="1:12" s="18" customFormat="1" x14ac:dyDescent="0.2">
      <c r="A600" s="29"/>
      <c r="J600" s="17"/>
      <c r="K600" s="17"/>
      <c r="L600" s="17"/>
    </row>
    <row r="601" spans="1:12" s="18" customFormat="1" x14ac:dyDescent="0.2">
      <c r="A601" s="29"/>
      <c r="J601" s="17"/>
      <c r="K601" s="17"/>
      <c r="L601" s="17"/>
    </row>
    <row r="602" spans="1:12" s="18" customFormat="1" x14ac:dyDescent="0.2">
      <c r="A602" s="29"/>
      <c r="J602" s="17"/>
      <c r="K602" s="17"/>
      <c r="L602" s="17"/>
    </row>
    <row r="603" spans="1:12" s="18" customFormat="1" x14ac:dyDescent="0.2">
      <c r="A603" s="29"/>
      <c r="J603" s="17"/>
      <c r="K603" s="17"/>
      <c r="L603" s="17"/>
    </row>
    <row r="604" spans="1:12" s="18" customFormat="1" x14ac:dyDescent="0.2">
      <c r="A604" s="29"/>
      <c r="J604" s="17"/>
      <c r="K604" s="17"/>
      <c r="L604" s="17"/>
    </row>
    <row r="605" spans="1:12" s="18" customFormat="1" x14ac:dyDescent="0.2">
      <c r="A605" s="29"/>
      <c r="J605" s="17"/>
      <c r="K605" s="17"/>
      <c r="L605" s="17"/>
    </row>
    <row r="606" spans="1:12" s="18" customFormat="1" x14ac:dyDescent="0.2">
      <c r="A606" s="29"/>
      <c r="J606" s="17"/>
      <c r="K606" s="17"/>
      <c r="L606" s="17"/>
    </row>
    <row r="607" spans="1:12" s="18" customFormat="1" x14ac:dyDescent="0.2">
      <c r="A607" s="29"/>
      <c r="J607" s="17"/>
      <c r="K607" s="17"/>
      <c r="L607" s="17"/>
    </row>
    <row r="608" spans="1:12" s="18" customFormat="1" x14ac:dyDescent="0.2">
      <c r="A608" s="29"/>
      <c r="J608" s="17"/>
      <c r="K608" s="17"/>
      <c r="L608" s="17"/>
    </row>
    <row r="609" spans="1:12" s="18" customFormat="1" x14ac:dyDescent="0.2">
      <c r="A609" s="29"/>
      <c r="J609" s="17"/>
      <c r="K609" s="17"/>
      <c r="L609" s="17"/>
    </row>
    <row r="610" spans="1:12" s="18" customFormat="1" x14ac:dyDescent="0.2">
      <c r="A610" s="29"/>
      <c r="J610" s="17"/>
      <c r="K610" s="17"/>
      <c r="L610" s="17"/>
    </row>
    <row r="611" spans="1:12" s="18" customFormat="1" x14ac:dyDescent="0.2">
      <c r="A611" s="29"/>
      <c r="J611" s="17"/>
      <c r="K611" s="17"/>
      <c r="L611" s="17"/>
    </row>
    <row r="612" spans="1:12" s="18" customFormat="1" x14ac:dyDescent="0.2">
      <c r="A612" s="29"/>
      <c r="J612" s="17"/>
      <c r="K612" s="17"/>
      <c r="L612" s="17"/>
    </row>
    <row r="613" spans="1:12" s="18" customFormat="1" x14ac:dyDescent="0.2">
      <c r="A613" s="29"/>
      <c r="J613" s="17"/>
      <c r="K613" s="17"/>
      <c r="L613" s="17"/>
    </row>
    <row r="614" spans="1:12" s="18" customFormat="1" x14ac:dyDescent="0.2">
      <c r="A614" s="29"/>
      <c r="J614" s="17"/>
      <c r="K614" s="17"/>
      <c r="L614" s="17"/>
    </row>
    <row r="615" spans="1:12" s="18" customFormat="1" x14ac:dyDescent="0.2">
      <c r="A615" s="29"/>
      <c r="J615" s="17"/>
      <c r="K615" s="17"/>
      <c r="L615" s="17"/>
    </row>
    <row r="616" spans="1:12" s="18" customFormat="1" x14ac:dyDescent="0.2">
      <c r="A616" s="29"/>
      <c r="J616" s="17"/>
      <c r="K616" s="17"/>
      <c r="L616" s="17"/>
    </row>
    <row r="617" spans="1:12" s="18" customFormat="1" x14ac:dyDescent="0.2">
      <c r="A617" s="29"/>
      <c r="J617" s="17"/>
      <c r="K617" s="17"/>
      <c r="L617" s="17"/>
    </row>
    <row r="618" spans="1:12" s="18" customFormat="1" x14ac:dyDescent="0.2">
      <c r="A618" s="29"/>
      <c r="J618" s="17"/>
      <c r="K618" s="17"/>
      <c r="L618" s="17"/>
    </row>
    <row r="619" spans="1:12" s="18" customFormat="1" x14ac:dyDescent="0.2">
      <c r="A619" s="29"/>
      <c r="J619" s="17"/>
      <c r="K619" s="17"/>
      <c r="L619" s="17"/>
    </row>
    <row r="620" spans="1:12" s="18" customFormat="1" x14ac:dyDescent="0.2">
      <c r="A620" s="29"/>
      <c r="J620" s="17"/>
      <c r="K620" s="17"/>
      <c r="L620" s="17"/>
    </row>
    <row r="621" spans="1:12" s="18" customFormat="1" x14ac:dyDescent="0.2">
      <c r="A621" s="29"/>
      <c r="J621" s="17"/>
      <c r="K621" s="17"/>
      <c r="L621" s="17"/>
    </row>
    <row r="622" spans="1:12" s="18" customFormat="1" x14ac:dyDescent="0.2">
      <c r="A622" s="29"/>
      <c r="J622" s="17"/>
      <c r="K622" s="17"/>
      <c r="L622" s="17"/>
    </row>
    <row r="623" spans="1:12" s="18" customFormat="1" x14ac:dyDescent="0.2">
      <c r="A623" s="29"/>
      <c r="J623" s="17"/>
      <c r="K623" s="17"/>
      <c r="L623" s="17"/>
    </row>
    <row r="624" spans="1:12" s="18" customFormat="1" x14ac:dyDescent="0.2">
      <c r="A624" s="29"/>
      <c r="J624" s="17"/>
      <c r="K624" s="17"/>
      <c r="L624" s="17"/>
    </row>
    <row r="625" spans="1:12" s="18" customFormat="1" x14ac:dyDescent="0.2">
      <c r="A625" s="29"/>
      <c r="J625" s="17"/>
      <c r="K625" s="17"/>
      <c r="L625" s="17"/>
    </row>
    <row r="626" spans="1:12" s="18" customFormat="1" x14ac:dyDescent="0.2">
      <c r="A626" s="29"/>
      <c r="J626" s="17"/>
      <c r="K626" s="17"/>
      <c r="L626" s="17"/>
    </row>
    <row r="627" spans="1:12" s="18" customFormat="1" x14ac:dyDescent="0.2">
      <c r="A627" s="29"/>
      <c r="J627" s="17"/>
      <c r="K627" s="17"/>
      <c r="L627" s="17"/>
    </row>
    <row r="628" spans="1:12" s="18" customFormat="1" x14ac:dyDescent="0.2">
      <c r="A628" s="29"/>
      <c r="J628" s="17"/>
      <c r="K628" s="17"/>
      <c r="L628" s="17"/>
    </row>
    <row r="629" spans="1:12" s="18" customFormat="1" x14ac:dyDescent="0.2">
      <c r="A629" s="29"/>
      <c r="J629" s="17"/>
      <c r="K629" s="17"/>
      <c r="L629" s="17"/>
    </row>
    <row r="630" spans="1:12" s="18" customFormat="1" x14ac:dyDescent="0.2">
      <c r="A630" s="29"/>
      <c r="J630" s="17"/>
      <c r="K630" s="17"/>
      <c r="L630" s="17"/>
    </row>
    <row r="631" spans="1:12" s="18" customFormat="1" x14ac:dyDescent="0.2">
      <c r="A631" s="29"/>
      <c r="J631" s="17"/>
      <c r="K631" s="17"/>
      <c r="L631" s="17"/>
    </row>
    <row r="632" spans="1:12" s="18" customFormat="1" x14ac:dyDescent="0.2">
      <c r="A632" s="29"/>
      <c r="J632" s="17"/>
      <c r="K632" s="17"/>
      <c r="L632" s="17"/>
    </row>
    <row r="633" spans="1:12" s="18" customFormat="1" x14ac:dyDescent="0.2">
      <c r="A633" s="29"/>
      <c r="J633" s="17"/>
      <c r="K633" s="17"/>
      <c r="L633" s="17"/>
    </row>
    <row r="634" spans="1:12" s="18" customFormat="1" x14ac:dyDescent="0.2">
      <c r="A634" s="29"/>
      <c r="J634" s="17"/>
      <c r="K634" s="17"/>
      <c r="L634" s="17"/>
    </row>
    <row r="635" spans="1:12" s="18" customFormat="1" x14ac:dyDescent="0.2">
      <c r="A635" s="29"/>
      <c r="J635" s="17"/>
      <c r="K635" s="17"/>
      <c r="L635" s="17"/>
    </row>
    <row r="636" spans="1:12" s="18" customFormat="1" x14ac:dyDescent="0.2">
      <c r="A636" s="29"/>
      <c r="J636" s="17"/>
      <c r="K636" s="17"/>
      <c r="L636" s="17"/>
    </row>
    <row r="637" spans="1:12" s="18" customFormat="1" x14ac:dyDescent="0.2">
      <c r="A637" s="29"/>
      <c r="J637" s="17"/>
      <c r="K637" s="17"/>
      <c r="L637" s="17"/>
    </row>
    <row r="638" spans="1:12" s="18" customFormat="1" x14ac:dyDescent="0.2">
      <c r="A638" s="29"/>
      <c r="J638" s="17"/>
      <c r="K638" s="17"/>
      <c r="L638" s="17"/>
    </row>
    <row r="639" spans="1:12" s="18" customFormat="1" x14ac:dyDescent="0.2">
      <c r="A639" s="29"/>
      <c r="J639" s="17"/>
      <c r="K639" s="17"/>
      <c r="L639" s="17"/>
    </row>
    <row r="640" spans="1:12" s="18" customFormat="1" x14ac:dyDescent="0.2">
      <c r="A640" s="29"/>
      <c r="J640" s="17"/>
      <c r="K640" s="17"/>
      <c r="L640" s="17"/>
    </row>
    <row r="641" spans="1:12" s="18" customFormat="1" x14ac:dyDescent="0.2">
      <c r="A641" s="29"/>
      <c r="J641" s="17"/>
      <c r="K641" s="17"/>
      <c r="L641" s="17"/>
    </row>
    <row r="642" spans="1:12" s="18" customFormat="1" x14ac:dyDescent="0.2">
      <c r="A642" s="29"/>
      <c r="J642" s="17"/>
      <c r="K642" s="17"/>
      <c r="L642" s="17"/>
    </row>
    <row r="643" spans="1:12" s="18" customFormat="1" x14ac:dyDescent="0.2">
      <c r="A643" s="29"/>
      <c r="J643" s="17"/>
      <c r="K643" s="17"/>
      <c r="L643" s="17"/>
    </row>
    <row r="644" spans="1:12" s="18" customFormat="1" x14ac:dyDescent="0.2">
      <c r="A644" s="29"/>
      <c r="J644" s="17"/>
      <c r="K644" s="17"/>
      <c r="L644" s="17"/>
    </row>
    <row r="645" spans="1:12" s="18" customFormat="1" x14ac:dyDescent="0.2">
      <c r="A645" s="29"/>
      <c r="J645" s="17"/>
      <c r="K645" s="17"/>
      <c r="L645" s="17"/>
    </row>
    <row r="646" spans="1:12" s="18" customFormat="1" x14ac:dyDescent="0.2">
      <c r="A646" s="29"/>
      <c r="J646" s="17"/>
      <c r="K646" s="17"/>
      <c r="L646" s="17"/>
    </row>
    <row r="647" spans="1:12" s="18" customFormat="1" x14ac:dyDescent="0.2">
      <c r="A647" s="29"/>
      <c r="J647" s="17"/>
      <c r="K647" s="17"/>
      <c r="L647" s="17"/>
    </row>
    <row r="648" spans="1:12" s="18" customFormat="1" x14ac:dyDescent="0.2">
      <c r="A648" s="29"/>
      <c r="J648" s="17"/>
      <c r="K648" s="17"/>
      <c r="L648" s="17"/>
    </row>
    <row r="649" spans="1:12" s="18" customFormat="1" x14ac:dyDescent="0.2">
      <c r="A649" s="29"/>
      <c r="J649" s="17"/>
      <c r="K649" s="17"/>
      <c r="L649" s="17"/>
    </row>
    <row r="650" spans="1:12" s="18" customFormat="1" x14ac:dyDescent="0.2">
      <c r="A650" s="29"/>
      <c r="J650" s="17"/>
      <c r="K650" s="17"/>
      <c r="L650" s="17"/>
    </row>
    <row r="651" spans="1:12" s="18" customFormat="1" x14ac:dyDescent="0.2">
      <c r="A651" s="29"/>
      <c r="J651" s="17"/>
      <c r="K651" s="17"/>
      <c r="L651" s="17"/>
    </row>
    <row r="652" spans="1:12" s="18" customFormat="1" x14ac:dyDescent="0.2">
      <c r="A652" s="29"/>
      <c r="J652" s="17"/>
      <c r="K652" s="17"/>
      <c r="L652" s="17"/>
    </row>
    <row r="653" spans="1:12" s="18" customFormat="1" x14ac:dyDescent="0.2">
      <c r="A653" s="29"/>
      <c r="J653" s="17"/>
      <c r="K653" s="17"/>
      <c r="L653" s="17"/>
    </row>
    <row r="654" spans="1:12" s="18" customFormat="1" x14ac:dyDescent="0.2">
      <c r="A654" s="29"/>
      <c r="J654" s="17"/>
      <c r="K654" s="17"/>
      <c r="L654" s="17"/>
    </row>
    <row r="655" spans="1:12" s="18" customFormat="1" x14ac:dyDescent="0.2">
      <c r="A655" s="29"/>
      <c r="J655" s="17"/>
      <c r="K655" s="17"/>
      <c r="L655" s="17"/>
    </row>
    <row r="656" spans="1:12" s="18" customFormat="1" x14ac:dyDescent="0.2">
      <c r="A656" s="29"/>
      <c r="J656" s="17"/>
      <c r="K656" s="17"/>
      <c r="L656" s="17"/>
    </row>
    <row r="657" spans="1:12" s="18" customFormat="1" x14ac:dyDescent="0.2">
      <c r="A657" s="29"/>
      <c r="J657" s="17"/>
      <c r="K657" s="17"/>
      <c r="L657" s="17"/>
    </row>
    <row r="658" spans="1:12" s="18" customFormat="1" x14ac:dyDescent="0.2">
      <c r="A658" s="29"/>
      <c r="J658" s="17"/>
      <c r="K658" s="17"/>
      <c r="L658" s="17"/>
    </row>
    <row r="659" spans="1:12" s="18" customFormat="1" x14ac:dyDescent="0.2">
      <c r="A659" s="29"/>
      <c r="J659" s="17"/>
      <c r="K659" s="17"/>
      <c r="L659" s="17"/>
    </row>
    <row r="660" spans="1:12" s="18" customFormat="1" x14ac:dyDescent="0.2">
      <c r="A660" s="29"/>
      <c r="J660" s="17"/>
      <c r="K660" s="17"/>
      <c r="L660" s="17"/>
    </row>
    <row r="661" spans="1:12" s="18" customFormat="1" x14ac:dyDescent="0.2">
      <c r="A661" s="29"/>
      <c r="J661" s="17"/>
      <c r="K661" s="17"/>
      <c r="L661" s="17"/>
    </row>
    <row r="662" spans="1:12" s="18" customFormat="1" x14ac:dyDescent="0.2">
      <c r="A662" s="29"/>
      <c r="J662" s="17"/>
      <c r="K662" s="17"/>
      <c r="L662" s="17"/>
    </row>
    <row r="663" spans="1:12" s="18" customFormat="1" x14ac:dyDescent="0.2">
      <c r="A663" s="29"/>
      <c r="J663" s="17"/>
      <c r="K663" s="17"/>
      <c r="L663" s="17"/>
    </row>
    <row r="664" spans="1:12" s="18" customFormat="1" x14ac:dyDescent="0.2">
      <c r="A664" s="29"/>
      <c r="J664" s="17"/>
      <c r="K664" s="17"/>
      <c r="L664" s="17"/>
    </row>
    <row r="665" spans="1:12" s="18" customFormat="1" x14ac:dyDescent="0.2">
      <c r="A665" s="29"/>
      <c r="J665" s="17"/>
      <c r="K665" s="17"/>
      <c r="L665" s="17"/>
    </row>
    <row r="666" spans="1:12" s="18" customFormat="1" x14ac:dyDescent="0.2">
      <c r="A666" s="29"/>
      <c r="J666" s="17"/>
      <c r="K666" s="17"/>
      <c r="L666" s="17"/>
    </row>
    <row r="667" spans="1:12" s="18" customFormat="1" x14ac:dyDescent="0.2">
      <c r="A667" s="29"/>
      <c r="J667" s="17"/>
      <c r="K667" s="17"/>
      <c r="L667" s="17"/>
    </row>
    <row r="668" spans="1:12" s="18" customFormat="1" x14ac:dyDescent="0.2">
      <c r="A668" s="29"/>
      <c r="J668" s="17"/>
      <c r="K668" s="17"/>
      <c r="L668" s="17"/>
    </row>
    <row r="669" spans="1:12" s="18" customFormat="1" x14ac:dyDescent="0.2">
      <c r="A669" s="29"/>
      <c r="J669" s="17"/>
      <c r="K669" s="17"/>
      <c r="L669" s="17"/>
    </row>
    <row r="670" spans="1:12" s="18" customFormat="1" x14ac:dyDescent="0.2">
      <c r="A670" s="29"/>
      <c r="J670" s="17"/>
      <c r="K670" s="17"/>
      <c r="L670" s="17"/>
    </row>
    <row r="671" spans="1:12" s="18" customFormat="1" x14ac:dyDescent="0.2">
      <c r="A671" s="29"/>
      <c r="J671" s="17"/>
      <c r="K671" s="17"/>
      <c r="L671" s="17"/>
    </row>
    <row r="672" spans="1:12" s="18" customFormat="1" x14ac:dyDescent="0.2">
      <c r="A672" s="29"/>
      <c r="J672" s="17"/>
      <c r="K672" s="17"/>
      <c r="L672" s="17"/>
    </row>
    <row r="673" spans="1:12" s="18" customFormat="1" x14ac:dyDescent="0.2">
      <c r="A673" s="29"/>
      <c r="J673" s="17"/>
      <c r="K673" s="17"/>
      <c r="L673" s="17"/>
    </row>
    <row r="674" spans="1:12" s="18" customFormat="1" x14ac:dyDescent="0.2">
      <c r="A674" s="29"/>
      <c r="J674" s="17"/>
      <c r="K674" s="17"/>
      <c r="L674" s="17"/>
    </row>
    <row r="675" spans="1:12" s="18" customFormat="1" x14ac:dyDescent="0.2">
      <c r="A675" s="29"/>
      <c r="J675" s="17"/>
      <c r="K675" s="17"/>
      <c r="L675" s="17"/>
    </row>
    <row r="676" spans="1:12" s="18" customFormat="1" x14ac:dyDescent="0.2">
      <c r="A676" s="29"/>
      <c r="J676" s="17"/>
      <c r="K676" s="17"/>
      <c r="L676" s="17"/>
    </row>
    <row r="677" spans="1:12" s="18" customFormat="1" x14ac:dyDescent="0.2">
      <c r="A677" s="29"/>
      <c r="J677" s="17"/>
      <c r="K677" s="17"/>
      <c r="L677" s="17"/>
    </row>
    <row r="678" spans="1:12" s="18" customFormat="1" x14ac:dyDescent="0.2">
      <c r="A678" s="29"/>
      <c r="J678" s="17"/>
      <c r="K678" s="17"/>
      <c r="L678" s="17"/>
    </row>
    <row r="679" spans="1:12" s="18" customFormat="1" x14ac:dyDescent="0.2">
      <c r="A679" s="29"/>
      <c r="J679" s="17"/>
      <c r="K679" s="17"/>
      <c r="L679" s="17"/>
    </row>
    <row r="680" spans="1:12" s="18" customFormat="1" x14ac:dyDescent="0.2">
      <c r="A680" s="29"/>
      <c r="J680" s="17"/>
      <c r="K680" s="17"/>
      <c r="L680" s="17"/>
    </row>
    <row r="681" spans="1:12" s="18" customFormat="1" x14ac:dyDescent="0.2">
      <c r="A681" s="29"/>
      <c r="J681" s="17"/>
      <c r="K681" s="17"/>
      <c r="L681" s="17"/>
    </row>
    <row r="682" spans="1:12" s="18" customFormat="1" x14ac:dyDescent="0.2">
      <c r="A682" s="29"/>
      <c r="J682" s="17"/>
      <c r="K682" s="17"/>
      <c r="L682" s="17"/>
    </row>
    <row r="683" spans="1:12" s="18" customFormat="1" x14ac:dyDescent="0.2">
      <c r="A683" s="29"/>
      <c r="J683" s="17"/>
      <c r="K683" s="17"/>
      <c r="L683" s="17"/>
    </row>
    <row r="684" spans="1:12" s="18" customFormat="1" x14ac:dyDescent="0.2">
      <c r="A684" s="29"/>
      <c r="J684" s="17"/>
      <c r="K684" s="17"/>
      <c r="L684" s="17"/>
    </row>
    <row r="685" spans="1:12" s="18" customFormat="1" x14ac:dyDescent="0.2">
      <c r="A685" s="29"/>
      <c r="J685" s="17"/>
      <c r="K685" s="17"/>
      <c r="L685" s="17"/>
    </row>
    <row r="686" spans="1:12" s="18" customFormat="1" x14ac:dyDescent="0.2">
      <c r="A686" s="29"/>
      <c r="J686" s="17"/>
      <c r="K686" s="17"/>
      <c r="L686" s="17"/>
    </row>
    <row r="687" spans="1:12" s="18" customFormat="1" x14ac:dyDescent="0.2">
      <c r="A687" s="29"/>
      <c r="J687" s="17"/>
      <c r="K687" s="17"/>
      <c r="L687" s="17"/>
    </row>
    <row r="688" spans="1:12" s="18" customFormat="1" x14ac:dyDescent="0.2">
      <c r="A688" s="29"/>
      <c r="J688" s="17"/>
      <c r="K688" s="17"/>
      <c r="L688" s="17"/>
    </row>
    <row r="689" spans="1:12" s="18" customFormat="1" x14ac:dyDescent="0.2">
      <c r="A689" s="29"/>
      <c r="J689" s="17"/>
      <c r="K689" s="17"/>
      <c r="L689" s="17"/>
    </row>
    <row r="690" spans="1:12" s="18" customFormat="1" x14ac:dyDescent="0.2">
      <c r="A690" s="29"/>
      <c r="J690" s="17"/>
      <c r="K690" s="17"/>
      <c r="L690" s="17"/>
    </row>
    <row r="691" spans="1:12" s="18" customFormat="1" x14ac:dyDescent="0.2">
      <c r="A691" s="29"/>
      <c r="J691" s="17"/>
      <c r="K691" s="17"/>
      <c r="L691" s="17"/>
    </row>
    <row r="692" spans="1:12" s="18" customFormat="1" x14ac:dyDescent="0.2">
      <c r="A692" s="29"/>
      <c r="J692" s="17"/>
      <c r="K692" s="17"/>
      <c r="L692" s="17"/>
    </row>
    <row r="693" spans="1:12" s="18" customFormat="1" x14ac:dyDescent="0.2">
      <c r="A693" s="29"/>
      <c r="J693" s="17"/>
      <c r="K693" s="17"/>
      <c r="L693" s="17"/>
    </row>
    <row r="694" spans="1:12" s="18" customFormat="1" x14ac:dyDescent="0.2">
      <c r="A694" s="29"/>
      <c r="J694" s="17"/>
      <c r="K694" s="17"/>
      <c r="L694" s="17"/>
    </row>
    <row r="695" spans="1:12" s="18" customFormat="1" x14ac:dyDescent="0.2">
      <c r="A695" s="29"/>
      <c r="J695" s="17"/>
      <c r="K695" s="17"/>
      <c r="L695" s="17"/>
    </row>
    <row r="696" spans="1:12" s="18" customFormat="1" x14ac:dyDescent="0.2">
      <c r="A696" s="29"/>
      <c r="J696" s="17"/>
      <c r="K696" s="17"/>
      <c r="L696" s="17"/>
    </row>
    <row r="697" spans="1:12" s="18" customFormat="1" x14ac:dyDescent="0.2">
      <c r="A697" s="29"/>
      <c r="J697" s="17"/>
      <c r="K697" s="17"/>
      <c r="L697" s="17"/>
    </row>
    <row r="698" spans="1:12" s="18" customFormat="1" x14ac:dyDescent="0.2">
      <c r="A698" s="29"/>
      <c r="J698" s="17"/>
      <c r="K698" s="17"/>
      <c r="L698" s="17"/>
    </row>
    <row r="699" spans="1:12" s="18" customFormat="1" x14ac:dyDescent="0.2">
      <c r="A699" s="29"/>
      <c r="J699" s="17"/>
      <c r="K699" s="17"/>
      <c r="L699" s="17"/>
    </row>
    <row r="700" spans="1:12" s="18" customFormat="1" x14ac:dyDescent="0.2">
      <c r="A700" s="29"/>
      <c r="J700" s="17"/>
      <c r="K700" s="17"/>
      <c r="L700" s="17"/>
    </row>
    <row r="701" spans="1:12" s="18" customFormat="1" x14ac:dyDescent="0.2">
      <c r="A701" s="29"/>
      <c r="J701" s="17"/>
      <c r="K701" s="17"/>
      <c r="L701" s="17"/>
    </row>
    <row r="702" spans="1:12" s="18" customFormat="1" x14ac:dyDescent="0.2">
      <c r="A702" s="29"/>
      <c r="J702" s="17"/>
      <c r="K702" s="17"/>
      <c r="L702" s="17"/>
    </row>
    <row r="703" spans="1:12" s="18" customFormat="1" x14ac:dyDescent="0.2">
      <c r="A703" s="29"/>
      <c r="J703" s="17"/>
      <c r="K703" s="17"/>
      <c r="L703" s="17"/>
    </row>
    <row r="704" spans="1:12" s="18" customFormat="1" x14ac:dyDescent="0.2">
      <c r="A704" s="29"/>
      <c r="J704" s="17"/>
      <c r="K704" s="17"/>
      <c r="L704" s="17"/>
    </row>
    <row r="705" spans="1:12" s="18" customFormat="1" x14ac:dyDescent="0.2">
      <c r="A705" s="29"/>
      <c r="J705" s="17"/>
      <c r="K705" s="17"/>
      <c r="L705" s="17"/>
    </row>
    <row r="706" spans="1:12" s="18" customFormat="1" x14ac:dyDescent="0.2">
      <c r="A706" s="29"/>
      <c r="J706" s="17"/>
      <c r="K706" s="17"/>
      <c r="L706" s="17"/>
    </row>
    <row r="707" spans="1:12" s="18" customFormat="1" x14ac:dyDescent="0.2">
      <c r="A707" s="29"/>
      <c r="J707" s="17"/>
      <c r="K707" s="17"/>
      <c r="L707" s="17"/>
    </row>
    <row r="708" spans="1:12" s="18" customFormat="1" x14ac:dyDescent="0.2">
      <c r="A708" s="29"/>
      <c r="J708" s="17"/>
      <c r="K708" s="17"/>
      <c r="L708" s="17"/>
    </row>
    <row r="709" spans="1:12" s="18" customFormat="1" x14ac:dyDescent="0.2">
      <c r="A709" s="29"/>
      <c r="J709" s="17"/>
      <c r="K709" s="17"/>
      <c r="L709" s="17"/>
    </row>
    <row r="710" spans="1:12" s="18" customFormat="1" x14ac:dyDescent="0.2">
      <c r="A710" s="29"/>
      <c r="J710" s="17"/>
      <c r="K710" s="17"/>
      <c r="L710" s="17"/>
    </row>
    <row r="711" spans="1:12" s="18" customFormat="1" x14ac:dyDescent="0.2">
      <c r="A711" s="29"/>
      <c r="J711" s="17"/>
      <c r="K711" s="17"/>
      <c r="L711" s="17"/>
    </row>
    <row r="712" spans="1:12" s="18" customFormat="1" x14ac:dyDescent="0.2">
      <c r="A712" s="29"/>
      <c r="J712" s="17"/>
      <c r="K712" s="17"/>
      <c r="L712" s="17"/>
    </row>
    <row r="713" spans="1:12" s="18" customFormat="1" x14ac:dyDescent="0.2">
      <c r="A713" s="29"/>
      <c r="J713" s="17"/>
      <c r="K713" s="17"/>
      <c r="L713" s="17"/>
    </row>
    <row r="714" spans="1:12" s="18" customFormat="1" x14ac:dyDescent="0.2">
      <c r="A714" s="29"/>
      <c r="J714" s="17"/>
      <c r="K714" s="17"/>
      <c r="L714" s="17"/>
    </row>
    <row r="715" spans="1:12" s="18" customFormat="1" x14ac:dyDescent="0.2">
      <c r="A715" s="29"/>
      <c r="J715" s="17"/>
      <c r="K715" s="17"/>
      <c r="L715" s="17"/>
    </row>
    <row r="716" spans="1:12" s="18" customFormat="1" x14ac:dyDescent="0.2">
      <c r="A716" s="29"/>
      <c r="J716" s="17"/>
      <c r="K716" s="17"/>
      <c r="L716" s="17"/>
    </row>
    <row r="717" spans="1:12" s="18" customFormat="1" x14ac:dyDescent="0.2">
      <c r="A717" s="29"/>
      <c r="J717" s="17"/>
      <c r="K717" s="17"/>
      <c r="L717" s="17"/>
    </row>
    <row r="718" spans="1:12" s="18" customFormat="1" x14ac:dyDescent="0.2">
      <c r="A718" s="29"/>
      <c r="J718" s="17"/>
      <c r="K718" s="17"/>
      <c r="L718" s="17"/>
    </row>
    <row r="719" spans="1:12" s="18" customFormat="1" x14ac:dyDescent="0.2">
      <c r="A719" s="29"/>
      <c r="J719" s="17"/>
      <c r="K719" s="17"/>
      <c r="L719" s="17"/>
    </row>
    <row r="720" spans="1:12" s="18" customFormat="1" x14ac:dyDescent="0.2">
      <c r="A720" s="29"/>
      <c r="J720" s="17"/>
      <c r="K720" s="17"/>
      <c r="L720" s="17"/>
    </row>
    <row r="721" spans="1:12" s="18" customFormat="1" x14ac:dyDescent="0.2">
      <c r="A721" s="29"/>
      <c r="J721" s="17"/>
      <c r="K721" s="17"/>
      <c r="L721" s="17"/>
    </row>
    <row r="722" spans="1:12" s="18" customFormat="1" x14ac:dyDescent="0.2">
      <c r="A722" s="29"/>
      <c r="J722" s="17"/>
      <c r="K722" s="17"/>
      <c r="L722" s="17"/>
    </row>
    <row r="723" spans="1:12" s="18" customFormat="1" x14ac:dyDescent="0.2">
      <c r="A723" s="29"/>
      <c r="J723" s="17"/>
      <c r="K723" s="17"/>
      <c r="L723" s="17"/>
    </row>
    <row r="724" spans="1:12" s="18" customFormat="1" x14ac:dyDescent="0.2">
      <c r="A724" s="29"/>
      <c r="J724" s="17"/>
      <c r="K724" s="17"/>
      <c r="L724" s="17"/>
    </row>
    <row r="725" spans="1:12" s="18" customFormat="1" x14ac:dyDescent="0.2">
      <c r="A725" s="29"/>
      <c r="J725" s="17"/>
      <c r="K725" s="17"/>
      <c r="L725" s="17"/>
    </row>
    <row r="726" spans="1:12" s="18" customFormat="1" x14ac:dyDescent="0.2">
      <c r="A726" s="29"/>
      <c r="J726" s="17"/>
      <c r="K726" s="17"/>
      <c r="L726" s="17"/>
    </row>
    <row r="727" spans="1:12" s="18" customFormat="1" x14ac:dyDescent="0.2">
      <c r="A727" s="29"/>
      <c r="J727" s="17"/>
      <c r="K727" s="17"/>
      <c r="L727" s="17"/>
    </row>
    <row r="728" spans="1:12" s="18" customFormat="1" x14ac:dyDescent="0.2">
      <c r="A728" s="29"/>
      <c r="J728" s="17"/>
      <c r="K728" s="17"/>
      <c r="L728" s="17"/>
    </row>
    <row r="729" spans="1:12" s="18" customFormat="1" x14ac:dyDescent="0.2">
      <c r="A729" s="29"/>
      <c r="J729" s="17"/>
      <c r="K729" s="17"/>
      <c r="L729" s="17"/>
    </row>
    <row r="730" spans="1:12" s="18" customFormat="1" x14ac:dyDescent="0.2">
      <c r="A730" s="29"/>
      <c r="J730" s="17"/>
      <c r="K730" s="17"/>
      <c r="L730" s="17"/>
    </row>
    <row r="731" spans="1:12" s="18" customFormat="1" x14ac:dyDescent="0.2">
      <c r="A731" s="29"/>
      <c r="J731" s="17"/>
      <c r="K731" s="17"/>
      <c r="L731" s="17"/>
    </row>
    <row r="732" spans="1:12" s="18" customFormat="1" x14ac:dyDescent="0.2">
      <c r="A732" s="29"/>
      <c r="J732" s="17"/>
      <c r="K732" s="17"/>
      <c r="L732" s="17"/>
    </row>
    <row r="733" spans="1:12" s="18" customFormat="1" x14ac:dyDescent="0.2">
      <c r="A733" s="29"/>
      <c r="J733" s="17"/>
      <c r="K733" s="17"/>
      <c r="L733" s="17"/>
    </row>
    <row r="734" spans="1:12" s="18" customFormat="1" x14ac:dyDescent="0.2">
      <c r="A734" s="29"/>
      <c r="J734" s="17"/>
      <c r="K734" s="17"/>
      <c r="L734" s="17"/>
    </row>
    <row r="735" spans="1:12" s="18" customFormat="1" x14ac:dyDescent="0.2">
      <c r="A735" s="29"/>
      <c r="J735" s="17"/>
      <c r="K735" s="17"/>
      <c r="L735" s="17"/>
    </row>
    <row r="736" spans="1:12" s="18" customFormat="1" x14ac:dyDescent="0.2">
      <c r="A736" s="29"/>
      <c r="J736" s="17"/>
      <c r="K736" s="17"/>
      <c r="L736" s="17"/>
    </row>
    <row r="737" spans="1:12" s="18" customFormat="1" x14ac:dyDescent="0.2">
      <c r="A737" s="29"/>
      <c r="J737" s="17"/>
      <c r="K737" s="17"/>
      <c r="L737" s="17"/>
    </row>
    <row r="738" spans="1:12" s="18" customFormat="1" x14ac:dyDescent="0.2">
      <c r="A738" s="29"/>
      <c r="J738" s="17"/>
      <c r="K738" s="17"/>
      <c r="L738" s="17"/>
    </row>
    <row r="739" spans="1:12" s="18" customFormat="1" x14ac:dyDescent="0.2">
      <c r="A739" s="29"/>
      <c r="J739" s="17"/>
      <c r="K739" s="17"/>
      <c r="L739" s="17"/>
    </row>
    <row r="740" spans="1:12" s="18" customFormat="1" x14ac:dyDescent="0.2">
      <c r="A740" s="29"/>
      <c r="J740" s="17"/>
      <c r="K740" s="17"/>
      <c r="L740" s="17"/>
    </row>
    <row r="741" spans="1:12" s="18" customFormat="1" x14ac:dyDescent="0.2">
      <c r="A741" s="29"/>
      <c r="J741" s="17"/>
      <c r="K741" s="17"/>
      <c r="L741" s="17"/>
    </row>
    <row r="742" spans="1:12" s="18" customFormat="1" x14ac:dyDescent="0.2">
      <c r="A742" s="29"/>
      <c r="J742" s="17"/>
      <c r="K742" s="17"/>
      <c r="L742" s="17"/>
    </row>
    <row r="743" spans="1:12" s="18" customFormat="1" x14ac:dyDescent="0.2">
      <c r="A743" s="29"/>
      <c r="J743" s="17"/>
      <c r="K743" s="17"/>
      <c r="L743" s="17"/>
    </row>
    <row r="744" spans="1:12" s="18" customFormat="1" x14ac:dyDescent="0.2">
      <c r="A744" s="29"/>
      <c r="J744" s="17"/>
      <c r="K744" s="17"/>
      <c r="L744" s="17"/>
    </row>
    <row r="745" spans="1:12" s="18" customFormat="1" x14ac:dyDescent="0.2">
      <c r="A745" s="29"/>
      <c r="J745" s="17"/>
      <c r="K745" s="17"/>
      <c r="L745" s="17"/>
    </row>
    <row r="746" spans="1:12" s="18" customFormat="1" x14ac:dyDescent="0.2">
      <c r="A746" s="29"/>
      <c r="J746" s="17"/>
      <c r="K746" s="17"/>
      <c r="L746" s="17"/>
    </row>
    <row r="747" spans="1:12" s="18" customFormat="1" x14ac:dyDescent="0.2">
      <c r="A747" s="29"/>
      <c r="J747" s="17"/>
      <c r="K747" s="17"/>
      <c r="L747" s="17"/>
    </row>
    <row r="748" spans="1:12" s="18" customFormat="1" x14ac:dyDescent="0.2">
      <c r="A748" s="29"/>
      <c r="J748" s="17"/>
      <c r="K748" s="17"/>
      <c r="L748" s="17"/>
    </row>
    <row r="749" spans="1:12" s="18" customFormat="1" x14ac:dyDescent="0.2">
      <c r="A749" s="29"/>
      <c r="J749" s="17"/>
      <c r="K749" s="17"/>
      <c r="L749" s="17"/>
    </row>
    <row r="750" spans="1:12" s="18" customFormat="1" x14ac:dyDescent="0.2">
      <c r="A750" s="29"/>
      <c r="J750" s="17"/>
      <c r="K750" s="17"/>
      <c r="L750" s="17"/>
    </row>
    <row r="751" spans="1:12" s="18" customFormat="1" x14ac:dyDescent="0.2">
      <c r="A751" s="29"/>
      <c r="J751" s="17"/>
      <c r="K751" s="17"/>
      <c r="L751" s="17"/>
    </row>
    <row r="752" spans="1:12" s="18" customFormat="1" x14ac:dyDescent="0.2">
      <c r="A752" s="29"/>
      <c r="J752" s="17"/>
      <c r="K752" s="17"/>
      <c r="L752" s="17"/>
    </row>
    <row r="753" spans="1:12" s="18" customFormat="1" x14ac:dyDescent="0.2">
      <c r="A753" s="29"/>
      <c r="J753" s="17"/>
      <c r="K753" s="17"/>
      <c r="L753" s="17"/>
    </row>
    <row r="754" spans="1:12" s="18" customFormat="1" x14ac:dyDescent="0.2">
      <c r="A754" s="29"/>
      <c r="J754" s="17"/>
      <c r="K754" s="17"/>
      <c r="L754" s="17"/>
    </row>
    <row r="755" spans="1:12" s="18" customFormat="1" x14ac:dyDescent="0.2">
      <c r="A755" s="29"/>
      <c r="J755" s="17"/>
      <c r="K755" s="17"/>
      <c r="L755" s="17"/>
    </row>
    <row r="756" spans="1:12" s="18" customFormat="1" x14ac:dyDescent="0.2">
      <c r="A756" s="29"/>
      <c r="J756" s="17"/>
      <c r="K756" s="17"/>
      <c r="L756" s="17"/>
    </row>
    <row r="757" spans="1:12" s="18" customFormat="1" x14ac:dyDescent="0.2">
      <c r="A757" s="29"/>
      <c r="J757" s="17"/>
      <c r="K757" s="17"/>
      <c r="L757" s="17"/>
    </row>
    <row r="758" spans="1:12" s="18" customFormat="1" x14ac:dyDescent="0.2">
      <c r="A758" s="29"/>
      <c r="J758" s="17"/>
      <c r="K758" s="17"/>
      <c r="L758" s="17"/>
    </row>
    <row r="759" spans="1:12" s="18" customFormat="1" x14ac:dyDescent="0.2">
      <c r="A759" s="29"/>
      <c r="J759" s="17"/>
      <c r="K759" s="17"/>
      <c r="L759" s="17"/>
    </row>
    <row r="760" spans="1:12" s="18" customFormat="1" x14ac:dyDescent="0.2">
      <c r="A760" s="29"/>
      <c r="J760" s="17"/>
      <c r="K760" s="17"/>
      <c r="L760" s="17"/>
    </row>
    <row r="761" spans="1:12" s="18" customFormat="1" x14ac:dyDescent="0.2">
      <c r="A761" s="29"/>
      <c r="J761" s="17"/>
      <c r="K761" s="17"/>
      <c r="L761" s="17"/>
    </row>
    <row r="762" spans="1:12" s="18" customFormat="1" x14ac:dyDescent="0.2">
      <c r="A762" s="29"/>
      <c r="J762" s="17"/>
      <c r="K762" s="17"/>
      <c r="L762" s="17"/>
    </row>
    <row r="763" spans="1:12" s="18" customFormat="1" x14ac:dyDescent="0.2">
      <c r="A763" s="29"/>
      <c r="J763" s="17"/>
      <c r="K763" s="17"/>
      <c r="L763" s="17"/>
    </row>
    <row r="764" spans="1:12" s="18" customFormat="1" x14ac:dyDescent="0.2">
      <c r="A764" s="29"/>
      <c r="J764" s="17"/>
      <c r="K764" s="17"/>
      <c r="L764" s="17"/>
    </row>
    <row r="765" spans="1:12" s="18" customFormat="1" x14ac:dyDescent="0.2">
      <c r="A765" s="29"/>
      <c r="J765" s="17"/>
      <c r="K765" s="17"/>
      <c r="L765" s="17"/>
    </row>
    <row r="766" spans="1:12" s="18" customFormat="1" x14ac:dyDescent="0.2">
      <c r="A766" s="29"/>
      <c r="J766" s="17"/>
      <c r="K766" s="17"/>
      <c r="L766" s="17"/>
    </row>
    <row r="767" spans="1:12" s="18" customFormat="1" x14ac:dyDescent="0.2">
      <c r="A767" s="29"/>
      <c r="J767" s="17"/>
      <c r="K767" s="17"/>
      <c r="L767" s="17"/>
    </row>
    <row r="768" spans="1:12" s="18" customFormat="1" x14ac:dyDescent="0.2">
      <c r="A768" s="29"/>
      <c r="J768" s="17"/>
      <c r="K768" s="17"/>
      <c r="L768" s="17"/>
    </row>
    <row r="769" spans="1:12" s="18" customFormat="1" x14ac:dyDescent="0.2">
      <c r="A769" s="29"/>
      <c r="J769" s="17"/>
      <c r="K769" s="17"/>
      <c r="L769" s="17"/>
    </row>
    <row r="770" spans="1:12" s="18" customFormat="1" x14ac:dyDescent="0.2">
      <c r="A770" s="29"/>
      <c r="J770" s="17"/>
      <c r="K770" s="17"/>
      <c r="L770" s="17"/>
    </row>
    <row r="771" spans="1:12" s="18" customFormat="1" x14ac:dyDescent="0.2">
      <c r="A771" s="29"/>
      <c r="J771" s="17"/>
      <c r="K771" s="17"/>
      <c r="L771" s="17"/>
    </row>
    <row r="772" spans="1:12" s="18" customFormat="1" x14ac:dyDescent="0.2">
      <c r="A772" s="29"/>
      <c r="J772" s="17"/>
      <c r="K772" s="17"/>
      <c r="L772" s="17"/>
    </row>
    <row r="773" spans="1:12" s="18" customFormat="1" x14ac:dyDescent="0.2">
      <c r="A773" s="29"/>
      <c r="J773" s="17"/>
      <c r="K773" s="17"/>
      <c r="L773" s="17"/>
    </row>
    <row r="774" spans="1:12" s="18" customFormat="1" x14ac:dyDescent="0.2">
      <c r="A774" s="29"/>
      <c r="J774" s="17"/>
      <c r="K774" s="17"/>
      <c r="L774" s="17"/>
    </row>
    <row r="775" spans="1:12" s="18" customFormat="1" x14ac:dyDescent="0.2">
      <c r="A775" s="29"/>
      <c r="J775" s="17"/>
      <c r="K775" s="17"/>
      <c r="L775" s="17"/>
    </row>
    <row r="776" spans="1:12" s="18" customFormat="1" x14ac:dyDescent="0.2">
      <c r="A776" s="29"/>
      <c r="J776" s="17"/>
      <c r="K776" s="17"/>
      <c r="L776" s="17"/>
    </row>
    <row r="777" spans="1:12" s="18" customFormat="1" x14ac:dyDescent="0.2">
      <c r="A777" s="29"/>
      <c r="J777" s="17"/>
      <c r="K777" s="17"/>
      <c r="L777" s="17"/>
    </row>
    <row r="778" spans="1:12" s="18" customFormat="1" x14ac:dyDescent="0.2">
      <c r="A778" s="29"/>
      <c r="J778" s="17"/>
      <c r="K778" s="17"/>
      <c r="L778" s="17"/>
    </row>
    <row r="779" spans="1:12" s="18" customFormat="1" x14ac:dyDescent="0.2">
      <c r="A779" s="29"/>
      <c r="J779" s="17"/>
      <c r="K779" s="17"/>
      <c r="L779" s="17"/>
    </row>
    <row r="780" spans="1:12" s="18" customFormat="1" x14ac:dyDescent="0.2">
      <c r="A780" s="29"/>
      <c r="J780" s="17"/>
      <c r="K780" s="17"/>
      <c r="L780" s="17"/>
    </row>
    <row r="781" spans="1:12" s="18" customFormat="1" x14ac:dyDescent="0.2">
      <c r="A781" s="29"/>
      <c r="J781" s="17"/>
      <c r="K781" s="17"/>
      <c r="L781" s="17"/>
    </row>
    <row r="782" spans="1:12" s="18" customFormat="1" x14ac:dyDescent="0.2">
      <c r="A782" s="29"/>
      <c r="J782" s="17"/>
      <c r="K782" s="17"/>
      <c r="L782" s="17"/>
    </row>
    <row r="783" spans="1:12" s="18" customFormat="1" x14ac:dyDescent="0.2">
      <c r="A783" s="29"/>
      <c r="J783" s="17"/>
      <c r="K783" s="17"/>
      <c r="L783" s="17"/>
    </row>
    <row r="784" spans="1:12" s="18" customFormat="1" x14ac:dyDescent="0.2">
      <c r="A784" s="29"/>
      <c r="J784" s="17"/>
      <c r="K784" s="17"/>
      <c r="L784" s="17"/>
    </row>
    <row r="785" spans="1:12" s="18" customFormat="1" x14ac:dyDescent="0.2">
      <c r="A785" s="29"/>
      <c r="J785" s="17"/>
      <c r="K785" s="17"/>
      <c r="L785" s="17"/>
    </row>
    <row r="786" spans="1:12" s="18" customFormat="1" x14ac:dyDescent="0.2">
      <c r="A786" s="29"/>
      <c r="J786" s="17"/>
      <c r="K786" s="17"/>
      <c r="L786" s="17"/>
    </row>
    <row r="787" spans="1:12" s="18" customFormat="1" x14ac:dyDescent="0.2">
      <c r="A787" s="29"/>
      <c r="J787" s="17"/>
      <c r="K787" s="17"/>
      <c r="L787" s="17"/>
    </row>
    <row r="788" spans="1:12" s="18" customFormat="1" x14ac:dyDescent="0.2">
      <c r="A788" s="29"/>
      <c r="J788" s="17"/>
      <c r="K788" s="17"/>
      <c r="L788" s="17"/>
    </row>
    <row r="789" spans="1:12" s="18" customFormat="1" x14ac:dyDescent="0.2">
      <c r="A789" s="29"/>
      <c r="J789" s="17"/>
      <c r="K789" s="17"/>
      <c r="L789" s="17"/>
    </row>
    <row r="790" spans="1:12" s="18" customFormat="1" x14ac:dyDescent="0.2">
      <c r="A790" s="29"/>
      <c r="J790" s="17"/>
      <c r="K790" s="17"/>
      <c r="L790" s="17"/>
    </row>
    <row r="791" spans="1:12" s="18" customFormat="1" x14ac:dyDescent="0.2">
      <c r="A791" s="29"/>
      <c r="J791" s="17"/>
      <c r="K791" s="17"/>
      <c r="L791" s="17"/>
    </row>
    <row r="792" spans="1:12" s="18" customFormat="1" x14ac:dyDescent="0.2">
      <c r="A792" s="29"/>
      <c r="J792" s="17"/>
      <c r="K792" s="17"/>
      <c r="L792" s="17"/>
    </row>
    <row r="793" spans="1:12" s="18" customFormat="1" x14ac:dyDescent="0.2">
      <c r="A793" s="29"/>
      <c r="J793" s="17"/>
      <c r="K793" s="17"/>
      <c r="L793" s="17"/>
    </row>
    <row r="794" spans="1:12" s="18" customFormat="1" x14ac:dyDescent="0.2">
      <c r="A794" s="29"/>
      <c r="J794" s="17"/>
      <c r="K794" s="17"/>
      <c r="L794" s="17"/>
    </row>
    <row r="795" spans="1:12" s="18" customFormat="1" x14ac:dyDescent="0.2">
      <c r="A795" s="29"/>
      <c r="J795" s="17"/>
      <c r="K795" s="17"/>
      <c r="L795" s="17"/>
    </row>
    <row r="796" spans="1:12" s="18" customFormat="1" x14ac:dyDescent="0.2">
      <c r="A796" s="29"/>
      <c r="J796" s="17"/>
      <c r="K796" s="17"/>
      <c r="L796" s="17"/>
    </row>
    <row r="797" spans="1:12" s="18" customFormat="1" x14ac:dyDescent="0.2">
      <c r="A797" s="29"/>
      <c r="J797" s="17"/>
      <c r="K797" s="17"/>
      <c r="L797" s="17"/>
    </row>
    <row r="798" spans="1:12" s="18" customFormat="1" x14ac:dyDescent="0.2">
      <c r="A798" s="29"/>
      <c r="J798" s="17"/>
      <c r="K798" s="17"/>
      <c r="L798" s="17"/>
    </row>
    <row r="799" spans="1:12" s="18" customFormat="1" x14ac:dyDescent="0.2">
      <c r="A799" s="29"/>
      <c r="J799" s="17"/>
      <c r="K799" s="17"/>
      <c r="L799" s="17"/>
    </row>
    <row r="800" spans="1:12" s="18" customFormat="1" x14ac:dyDescent="0.2">
      <c r="A800" s="29"/>
      <c r="J800" s="17"/>
      <c r="K800" s="17"/>
      <c r="L800" s="17"/>
    </row>
    <row r="801" spans="1:12" s="18" customFormat="1" x14ac:dyDescent="0.2">
      <c r="A801" s="29"/>
      <c r="J801" s="17"/>
      <c r="K801" s="17"/>
      <c r="L801" s="17"/>
    </row>
    <row r="802" spans="1:12" s="18" customFormat="1" x14ac:dyDescent="0.2">
      <c r="A802" s="29"/>
      <c r="J802" s="17"/>
      <c r="K802" s="17"/>
      <c r="L802" s="17"/>
    </row>
    <row r="803" spans="1:12" s="18" customFormat="1" x14ac:dyDescent="0.2">
      <c r="A803" s="29"/>
      <c r="J803" s="17"/>
      <c r="K803" s="17"/>
      <c r="L803" s="17"/>
    </row>
    <row r="804" spans="1:12" s="18" customFormat="1" x14ac:dyDescent="0.2">
      <c r="A804" s="29"/>
      <c r="J804" s="17"/>
      <c r="K804" s="17"/>
      <c r="L804" s="17"/>
    </row>
    <row r="805" spans="1:12" s="18" customFormat="1" x14ac:dyDescent="0.2">
      <c r="A805" s="29"/>
      <c r="J805" s="17"/>
      <c r="K805" s="17"/>
      <c r="L805" s="17"/>
    </row>
    <row r="806" spans="1:12" s="18" customFormat="1" x14ac:dyDescent="0.2">
      <c r="A806" s="29"/>
      <c r="J806" s="17"/>
      <c r="K806" s="17"/>
      <c r="L806" s="17"/>
    </row>
    <row r="807" spans="1:12" s="18" customFormat="1" x14ac:dyDescent="0.2">
      <c r="A807" s="29"/>
      <c r="J807" s="17"/>
      <c r="K807" s="17"/>
      <c r="L807" s="17"/>
    </row>
    <row r="808" spans="1:12" s="18" customFormat="1" x14ac:dyDescent="0.2">
      <c r="A808" s="29"/>
      <c r="J808" s="17"/>
      <c r="K808" s="17"/>
      <c r="L808" s="17"/>
    </row>
    <row r="809" spans="1:12" s="18" customFormat="1" x14ac:dyDescent="0.2">
      <c r="A809" s="29"/>
      <c r="J809" s="17"/>
      <c r="K809" s="17"/>
      <c r="L809" s="17"/>
    </row>
    <row r="810" spans="1:12" s="18" customFormat="1" x14ac:dyDescent="0.2">
      <c r="A810" s="29"/>
      <c r="J810" s="17"/>
      <c r="K810" s="17"/>
      <c r="L810" s="17"/>
    </row>
    <row r="811" spans="1:12" s="18" customFormat="1" x14ac:dyDescent="0.2">
      <c r="A811" s="29"/>
      <c r="J811" s="17"/>
      <c r="K811" s="17"/>
      <c r="L811" s="17"/>
    </row>
    <row r="812" spans="1:12" s="18" customFormat="1" x14ac:dyDescent="0.2">
      <c r="A812" s="29"/>
      <c r="J812" s="17"/>
      <c r="K812" s="17"/>
      <c r="L812" s="17"/>
    </row>
    <row r="813" spans="1:12" s="18" customFormat="1" x14ac:dyDescent="0.2">
      <c r="A813" s="29"/>
      <c r="J813" s="17"/>
      <c r="K813" s="17"/>
      <c r="L813" s="17"/>
    </row>
    <row r="814" spans="1:12" s="18" customFormat="1" x14ac:dyDescent="0.2">
      <c r="A814" s="29"/>
      <c r="J814" s="17"/>
      <c r="K814" s="17"/>
      <c r="L814" s="17"/>
    </row>
    <row r="815" spans="1:12" s="18" customFormat="1" x14ac:dyDescent="0.2">
      <c r="A815" s="29"/>
      <c r="J815" s="17"/>
      <c r="K815" s="17"/>
      <c r="L815" s="17"/>
    </row>
    <row r="816" spans="1:12" s="18" customFormat="1" x14ac:dyDescent="0.2">
      <c r="A816" s="29"/>
      <c r="J816" s="17"/>
      <c r="K816" s="17"/>
      <c r="L816" s="17"/>
    </row>
    <row r="817" spans="1:12" s="18" customFormat="1" x14ac:dyDescent="0.2">
      <c r="A817" s="29"/>
      <c r="J817" s="17"/>
      <c r="K817" s="17"/>
      <c r="L817" s="17"/>
    </row>
    <row r="818" spans="1:12" s="18" customFormat="1" x14ac:dyDescent="0.2">
      <c r="A818" s="29"/>
      <c r="J818" s="17"/>
      <c r="K818" s="17"/>
      <c r="L818" s="17"/>
    </row>
    <row r="819" spans="1:12" s="18" customFormat="1" x14ac:dyDescent="0.2">
      <c r="A819" s="29"/>
      <c r="J819" s="17"/>
      <c r="K819" s="17"/>
      <c r="L819" s="17"/>
    </row>
    <row r="820" spans="1:12" s="18" customFormat="1" x14ac:dyDescent="0.2">
      <c r="A820" s="29"/>
      <c r="J820" s="17"/>
      <c r="K820" s="17"/>
      <c r="L820" s="17"/>
    </row>
    <row r="821" spans="1:12" s="18" customFormat="1" x14ac:dyDescent="0.2">
      <c r="A821" s="29"/>
      <c r="J821" s="17"/>
      <c r="K821" s="17"/>
      <c r="L821" s="17"/>
    </row>
    <row r="822" spans="1:12" s="18" customFormat="1" x14ac:dyDescent="0.2">
      <c r="A822" s="29"/>
      <c r="J822" s="17"/>
      <c r="K822" s="17"/>
      <c r="L822" s="17"/>
    </row>
    <row r="823" spans="1:12" s="18" customFormat="1" x14ac:dyDescent="0.2">
      <c r="A823" s="29"/>
      <c r="J823" s="17"/>
      <c r="K823" s="17"/>
      <c r="L823" s="17"/>
    </row>
    <row r="824" spans="1:12" s="18" customFormat="1" x14ac:dyDescent="0.2">
      <c r="A824" s="29"/>
      <c r="J824" s="17"/>
      <c r="K824" s="17"/>
      <c r="L824" s="17"/>
    </row>
    <row r="825" spans="1:12" s="18" customFormat="1" x14ac:dyDescent="0.2">
      <c r="A825" s="29"/>
      <c r="J825" s="17"/>
      <c r="K825" s="17"/>
      <c r="L825" s="17"/>
    </row>
    <row r="826" spans="1:12" s="18" customFormat="1" x14ac:dyDescent="0.2">
      <c r="A826" s="29"/>
      <c r="J826" s="17"/>
      <c r="K826" s="17"/>
      <c r="L826" s="17"/>
    </row>
    <row r="827" spans="1:12" s="18" customFormat="1" x14ac:dyDescent="0.2">
      <c r="A827" s="29"/>
      <c r="J827" s="17"/>
      <c r="K827" s="17"/>
      <c r="L827" s="17"/>
    </row>
    <row r="828" spans="1:12" s="18" customFormat="1" x14ac:dyDescent="0.2">
      <c r="A828" s="29"/>
      <c r="J828" s="17"/>
      <c r="K828" s="17"/>
      <c r="L828" s="17"/>
    </row>
    <row r="829" spans="1:12" s="18" customFormat="1" x14ac:dyDescent="0.2">
      <c r="A829" s="29"/>
      <c r="J829" s="17"/>
      <c r="K829" s="17"/>
      <c r="L829" s="17"/>
    </row>
    <row r="830" spans="1:12" s="18" customFormat="1" x14ac:dyDescent="0.2">
      <c r="A830" s="29"/>
      <c r="J830" s="17"/>
      <c r="K830" s="17"/>
      <c r="L830" s="17"/>
    </row>
    <row r="831" spans="1:12" s="18" customFormat="1" x14ac:dyDescent="0.2">
      <c r="A831" s="29"/>
      <c r="J831" s="17"/>
      <c r="K831" s="17"/>
      <c r="L831" s="17"/>
    </row>
    <row r="832" spans="1:12" s="18" customFormat="1" x14ac:dyDescent="0.2">
      <c r="A832" s="29"/>
      <c r="J832" s="17"/>
      <c r="K832" s="17"/>
      <c r="L832" s="17"/>
    </row>
    <row r="833" spans="1:12" s="18" customFormat="1" x14ac:dyDescent="0.2">
      <c r="A833" s="29"/>
      <c r="J833" s="17"/>
      <c r="K833" s="17"/>
      <c r="L833" s="17"/>
    </row>
    <row r="834" spans="1:12" s="18" customFormat="1" x14ac:dyDescent="0.2">
      <c r="A834" s="29"/>
      <c r="J834" s="17"/>
      <c r="K834" s="17"/>
      <c r="L834" s="17"/>
    </row>
    <row r="835" spans="1:12" s="18" customFormat="1" x14ac:dyDescent="0.2">
      <c r="A835" s="29"/>
      <c r="J835" s="17"/>
      <c r="K835" s="17"/>
      <c r="L835" s="17"/>
    </row>
    <row r="836" spans="1:12" s="18" customFormat="1" x14ac:dyDescent="0.2">
      <c r="A836" s="29"/>
      <c r="J836" s="17"/>
      <c r="K836" s="17"/>
      <c r="L836" s="17"/>
    </row>
    <row r="837" spans="1:12" s="18" customFormat="1" x14ac:dyDescent="0.2">
      <c r="A837" s="29"/>
      <c r="J837" s="17"/>
      <c r="K837" s="17"/>
      <c r="L837" s="17"/>
    </row>
    <row r="838" spans="1:12" s="18" customFormat="1" x14ac:dyDescent="0.2">
      <c r="A838" s="29"/>
      <c r="J838" s="17"/>
      <c r="K838" s="17"/>
      <c r="L838" s="17"/>
    </row>
    <row r="839" spans="1:12" s="18" customFormat="1" x14ac:dyDescent="0.2">
      <c r="A839" s="29"/>
      <c r="J839" s="17"/>
      <c r="K839" s="17"/>
      <c r="L839" s="17"/>
    </row>
    <row r="840" spans="1:12" s="18" customFormat="1" x14ac:dyDescent="0.2">
      <c r="A840" s="29"/>
      <c r="J840" s="17"/>
      <c r="K840" s="17"/>
      <c r="L840" s="17"/>
    </row>
    <row r="841" spans="1:12" s="18" customFormat="1" x14ac:dyDescent="0.2">
      <c r="A841" s="29"/>
      <c r="J841" s="17"/>
      <c r="K841" s="17"/>
      <c r="L841" s="17"/>
    </row>
    <row r="842" spans="1:12" s="18" customFormat="1" x14ac:dyDescent="0.2">
      <c r="A842" s="29"/>
      <c r="J842" s="17"/>
      <c r="K842" s="17"/>
      <c r="L842" s="17"/>
    </row>
    <row r="843" spans="1:12" s="18" customFormat="1" x14ac:dyDescent="0.2">
      <c r="A843" s="29"/>
      <c r="J843" s="17"/>
      <c r="K843" s="17"/>
      <c r="L843" s="17"/>
    </row>
    <row r="844" spans="1:12" s="18" customFormat="1" x14ac:dyDescent="0.2">
      <c r="A844" s="29"/>
      <c r="J844" s="17"/>
      <c r="K844" s="17"/>
      <c r="L844" s="17"/>
    </row>
    <row r="845" spans="1:12" s="18" customFormat="1" x14ac:dyDescent="0.2">
      <c r="A845" s="29"/>
      <c r="J845" s="17"/>
      <c r="K845" s="17"/>
      <c r="L845" s="17"/>
    </row>
    <row r="846" spans="1:12" s="18" customFormat="1" x14ac:dyDescent="0.2">
      <c r="A846" s="29"/>
      <c r="J846" s="17"/>
      <c r="K846" s="17"/>
      <c r="L846" s="17"/>
    </row>
    <row r="847" spans="1:12" s="18" customFormat="1" x14ac:dyDescent="0.2">
      <c r="A847" s="29"/>
      <c r="J847" s="17"/>
      <c r="K847" s="17"/>
      <c r="L847" s="17"/>
    </row>
    <row r="848" spans="1:12" s="18" customFormat="1" x14ac:dyDescent="0.2">
      <c r="A848" s="29"/>
      <c r="J848" s="17"/>
      <c r="K848" s="17"/>
      <c r="L848" s="17"/>
    </row>
    <row r="849" spans="1:12" s="18" customFormat="1" x14ac:dyDescent="0.2">
      <c r="A849" s="29"/>
      <c r="J849" s="17"/>
      <c r="K849" s="17"/>
      <c r="L849" s="17"/>
    </row>
    <row r="850" spans="1:12" s="18" customFormat="1" x14ac:dyDescent="0.2">
      <c r="A850" s="29"/>
      <c r="J850" s="17"/>
      <c r="K850" s="17"/>
      <c r="L850" s="17"/>
    </row>
    <row r="851" spans="1:12" s="18" customFormat="1" x14ac:dyDescent="0.2">
      <c r="A851" s="29"/>
      <c r="J851" s="17"/>
      <c r="K851" s="17"/>
      <c r="L851" s="17"/>
    </row>
    <row r="852" spans="1:12" s="18" customFormat="1" x14ac:dyDescent="0.2">
      <c r="A852" s="29"/>
      <c r="J852" s="17"/>
      <c r="K852" s="17"/>
      <c r="L852" s="17"/>
    </row>
    <row r="853" spans="1:12" s="18" customFormat="1" x14ac:dyDescent="0.2">
      <c r="A853" s="29"/>
      <c r="J853" s="17"/>
      <c r="K853" s="17"/>
      <c r="L853" s="17"/>
    </row>
    <row r="854" spans="1:12" s="18" customFormat="1" x14ac:dyDescent="0.2">
      <c r="A854" s="29"/>
      <c r="J854" s="17"/>
      <c r="K854" s="17"/>
      <c r="L854" s="17"/>
    </row>
    <row r="855" spans="1:12" s="18" customFormat="1" x14ac:dyDescent="0.2">
      <c r="A855" s="29"/>
      <c r="J855" s="17"/>
      <c r="K855" s="17"/>
      <c r="L855" s="17"/>
    </row>
    <row r="856" spans="1:12" s="18" customFormat="1" x14ac:dyDescent="0.2">
      <c r="A856" s="29"/>
      <c r="J856" s="17"/>
      <c r="K856" s="17"/>
      <c r="L856" s="17"/>
    </row>
    <row r="857" spans="1:12" s="18" customFormat="1" x14ac:dyDescent="0.2">
      <c r="A857" s="29"/>
      <c r="J857" s="17"/>
      <c r="K857" s="17"/>
      <c r="L857" s="17"/>
    </row>
    <row r="858" spans="1:12" s="18" customFormat="1" x14ac:dyDescent="0.2">
      <c r="A858" s="29"/>
      <c r="J858" s="17"/>
      <c r="K858" s="17"/>
      <c r="L858" s="17"/>
    </row>
    <row r="859" spans="1:12" s="18" customFormat="1" x14ac:dyDescent="0.2">
      <c r="A859" s="29"/>
      <c r="J859" s="17"/>
      <c r="K859" s="17"/>
      <c r="L859" s="17"/>
    </row>
    <row r="860" spans="1:12" s="18" customFormat="1" x14ac:dyDescent="0.2">
      <c r="A860" s="29"/>
      <c r="J860" s="17"/>
      <c r="K860" s="17"/>
      <c r="L860" s="17"/>
    </row>
    <row r="861" spans="1:12" s="18" customFormat="1" x14ac:dyDescent="0.2">
      <c r="A861" s="29"/>
      <c r="J861" s="17"/>
      <c r="K861" s="17"/>
      <c r="L861" s="17"/>
    </row>
    <row r="862" spans="1:12" s="18" customFormat="1" x14ac:dyDescent="0.2">
      <c r="A862" s="29"/>
      <c r="J862" s="17"/>
      <c r="K862" s="17"/>
      <c r="L862" s="17"/>
    </row>
    <row r="863" spans="1:12" s="18" customFormat="1" x14ac:dyDescent="0.2">
      <c r="A863" s="29"/>
      <c r="J863" s="17"/>
      <c r="K863" s="17"/>
      <c r="L863" s="17"/>
    </row>
    <row r="864" spans="1:12" s="18" customFormat="1" x14ac:dyDescent="0.2">
      <c r="A864" s="29"/>
      <c r="J864" s="17"/>
      <c r="K864" s="17"/>
      <c r="L864" s="17"/>
    </row>
    <row r="865" spans="1:12" s="18" customFormat="1" x14ac:dyDescent="0.2">
      <c r="A865" s="29"/>
      <c r="J865" s="17"/>
      <c r="K865" s="17"/>
      <c r="L865" s="17"/>
    </row>
    <row r="866" spans="1:12" s="18" customFormat="1" x14ac:dyDescent="0.2">
      <c r="A866" s="29"/>
      <c r="J866" s="17"/>
      <c r="K866" s="17"/>
      <c r="L866" s="17"/>
    </row>
    <row r="867" spans="1:12" s="18" customFormat="1" x14ac:dyDescent="0.2">
      <c r="A867" s="29"/>
      <c r="J867" s="17"/>
      <c r="K867" s="17"/>
      <c r="L867" s="17"/>
    </row>
    <row r="868" spans="1:12" s="18" customFormat="1" x14ac:dyDescent="0.2">
      <c r="A868" s="29"/>
      <c r="J868" s="17"/>
      <c r="K868" s="17"/>
      <c r="L868" s="17"/>
    </row>
    <row r="869" spans="1:12" s="18" customFormat="1" x14ac:dyDescent="0.2">
      <c r="A869" s="29"/>
      <c r="J869" s="17"/>
      <c r="K869" s="17"/>
      <c r="L869" s="17"/>
    </row>
    <row r="870" spans="1:12" s="18" customFormat="1" x14ac:dyDescent="0.2">
      <c r="A870" s="29"/>
      <c r="J870" s="17"/>
      <c r="K870" s="17"/>
      <c r="L870" s="17"/>
    </row>
    <row r="871" spans="1:12" s="18" customFormat="1" x14ac:dyDescent="0.2">
      <c r="A871" s="29"/>
      <c r="J871" s="17"/>
      <c r="K871" s="17"/>
      <c r="L871" s="17"/>
    </row>
    <row r="872" spans="1:12" s="18" customFormat="1" x14ac:dyDescent="0.2">
      <c r="A872" s="29"/>
      <c r="J872" s="17"/>
      <c r="K872" s="17"/>
      <c r="L872" s="17"/>
    </row>
    <row r="873" spans="1:12" s="18" customFormat="1" x14ac:dyDescent="0.2">
      <c r="A873" s="29"/>
      <c r="J873" s="17"/>
      <c r="K873" s="17"/>
      <c r="L873" s="17"/>
    </row>
    <row r="874" spans="1:12" s="18" customFormat="1" x14ac:dyDescent="0.2">
      <c r="A874" s="29"/>
      <c r="J874" s="17"/>
      <c r="K874" s="17"/>
      <c r="L874" s="17"/>
    </row>
    <row r="875" spans="1:12" s="18" customFormat="1" x14ac:dyDescent="0.2">
      <c r="A875" s="29"/>
      <c r="J875" s="17"/>
      <c r="K875" s="17"/>
      <c r="L875" s="17"/>
    </row>
    <row r="876" spans="1:12" s="18" customFormat="1" x14ac:dyDescent="0.2">
      <c r="A876" s="29"/>
      <c r="J876" s="17"/>
      <c r="K876" s="17"/>
      <c r="L876" s="17"/>
    </row>
    <row r="877" spans="1:12" s="18" customFormat="1" x14ac:dyDescent="0.2">
      <c r="A877" s="29"/>
      <c r="J877" s="17"/>
      <c r="K877" s="17"/>
      <c r="L877" s="17"/>
    </row>
    <row r="878" spans="1:12" s="18" customFormat="1" x14ac:dyDescent="0.2">
      <c r="A878" s="29"/>
      <c r="J878" s="17"/>
      <c r="K878" s="17"/>
      <c r="L878" s="17"/>
    </row>
    <row r="879" spans="1:12" s="18" customFormat="1" x14ac:dyDescent="0.2">
      <c r="A879" s="29"/>
      <c r="J879" s="17"/>
      <c r="K879" s="17"/>
      <c r="L879" s="17"/>
    </row>
    <row r="880" spans="1:12" s="18" customFormat="1" x14ac:dyDescent="0.2">
      <c r="A880" s="29"/>
      <c r="J880" s="17"/>
      <c r="K880" s="17"/>
      <c r="L880" s="17"/>
    </row>
    <row r="881" spans="1:12" s="18" customFormat="1" x14ac:dyDescent="0.2">
      <c r="A881" s="29"/>
      <c r="J881" s="17"/>
      <c r="K881" s="17"/>
      <c r="L881" s="17"/>
    </row>
    <row r="882" spans="1:12" s="18" customFormat="1" x14ac:dyDescent="0.2">
      <c r="A882" s="29"/>
      <c r="J882" s="17"/>
      <c r="K882" s="17"/>
      <c r="L882" s="17"/>
    </row>
    <row r="883" spans="1:12" s="18" customFormat="1" x14ac:dyDescent="0.2">
      <c r="A883" s="29"/>
      <c r="J883" s="17"/>
      <c r="K883" s="17"/>
      <c r="L883" s="17"/>
    </row>
    <row r="884" spans="1:12" s="18" customFormat="1" x14ac:dyDescent="0.2">
      <c r="A884" s="29"/>
      <c r="J884" s="17"/>
      <c r="K884" s="17"/>
      <c r="L884" s="17"/>
    </row>
    <row r="885" spans="1:12" s="18" customFormat="1" x14ac:dyDescent="0.2">
      <c r="A885" s="29"/>
      <c r="J885" s="17"/>
      <c r="K885" s="17"/>
      <c r="L885" s="17"/>
    </row>
    <row r="886" spans="1:12" s="18" customFormat="1" x14ac:dyDescent="0.2">
      <c r="A886" s="29"/>
      <c r="J886" s="17"/>
      <c r="K886" s="17"/>
      <c r="L886" s="17"/>
    </row>
    <row r="887" spans="1:12" s="18" customFormat="1" x14ac:dyDescent="0.2">
      <c r="A887" s="29"/>
      <c r="J887" s="17"/>
      <c r="K887" s="17"/>
      <c r="L887" s="17"/>
    </row>
    <row r="888" spans="1:12" s="18" customFormat="1" x14ac:dyDescent="0.2">
      <c r="A888" s="29"/>
      <c r="J888" s="17"/>
      <c r="K888" s="17"/>
      <c r="L888" s="17"/>
    </row>
    <row r="889" spans="1:12" s="18" customFormat="1" x14ac:dyDescent="0.2">
      <c r="A889" s="29"/>
      <c r="J889" s="17"/>
      <c r="K889" s="17"/>
      <c r="L889" s="17"/>
    </row>
    <row r="890" spans="1:12" s="18" customFormat="1" x14ac:dyDescent="0.2">
      <c r="A890" s="29"/>
      <c r="J890" s="17"/>
      <c r="K890" s="17"/>
      <c r="L890" s="17"/>
    </row>
    <row r="891" spans="1:12" s="18" customFormat="1" x14ac:dyDescent="0.2">
      <c r="A891" s="29"/>
      <c r="J891" s="17"/>
      <c r="K891" s="17"/>
      <c r="L891" s="17"/>
    </row>
    <row r="892" spans="1:12" s="18" customFormat="1" x14ac:dyDescent="0.2">
      <c r="A892" s="29"/>
      <c r="J892" s="17"/>
      <c r="K892" s="17"/>
      <c r="L892" s="17"/>
    </row>
    <row r="893" spans="1:12" s="18" customFormat="1" x14ac:dyDescent="0.2">
      <c r="A893" s="29"/>
      <c r="J893" s="17"/>
      <c r="K893" s="17"/>
      <c r="L893" s="17"/>
    </row>
    <row r="894" spans="1:12" s="18" customFormat="1" x14ac:dyDescent="0.2">
      <c r="A894" s="29"/>
      <c r="J894" s="17"/>
      <c r="K894" s="17"/>
      <c r="L894" s="17"/>
    </row>
    <row r="895" spans="1:12" s="18" customFormat="1" x14ac:dyDescent="0.2">
      <c r="A895" s="29"/>
      <c r="J895" s="17"/>
      <c r="K895" s="17"/>
      <c r="L895" s="17"/>
    </row>
    <row r="896" spans="1:12" s="18" customFormat="1" x14ac:dyDescent="0.2">
      <c r="A896" s="29"/>
      <c r="J896" s="17"/>
      <c r="K896" s="17"/>
      <c r="L896" s="17"/>
    </row>
    <row r="897" spans="1:12" s="18" customFormat="1" x14ac:dyDescent="0.2">
      <c r="A897" s="29"/>
      <c r="J897" s="17"/>
      <c r="K897" s="17"/>
      <c r="L897" s="17"/>
    </row>
    <row r="898" spans="1:12" s="18" customFormat="1" x14ac:dyDescent="0.2">
      <c r="A898" s="29"/>
      <c r="J898" s="17"/>
      <c r="K898" s="17"/>
      <c r="L898" s="17"/>
    </row>
    <row r="899" spans="1:12" s="18" customFormat="1" x14ac:dyDescent="0.2">
      <c r="A899" s="29"/>
      <c r="J899" s="17"/>
      <c r="K899" s="17"/>
      <c r="L899" s="17"/>
    </row>
    <row r="900" spans="1:12" s="18" customFormat="1" x14ac:dyDescent="0.2">
      <c r="A900" s="29"/>
      <c r="J900" s="17"/>
      <c r="K900" s="17"/>
      <c r="L900" s="17"/>
    </row>
    <row r="901" spans="1:12" s="18" customFormat="1" x14ac:dyDescent="0.2">
      <c r="A901" s="29"/>
      <c r="J901" s="17"/>
      <c r="K901" s="17"/>
      <c r="L901" s="17"/>
    </row>
    <row r="902" spans="1:12" s="18" customFormat="1" x14ac:dyDescent="0.2">
      <c r="A902" s="29"/>
      <c r="J902" s="17"/>
      <c r="K902" s="17"/>
      <c r="L902" s="17"/>
    </row>
    <row r="903" spans="1:12" s="18" customFormat="1" x14ac:dyDescent="0.2">
      <c r="A903" s="29"/>
      <c r="J903" s="17"/>
      <c r="K903" s="17"/>
      <c r="L903" s="17"/>
    </row>
    <row r="904" spans="1:12" s="18" customFormat="1" x14ac:dyDescent="0.2">
      <c r="A904" s="29"/>
      <c r="J904" s="17"/>
      <c r="K904" s="17"/>
      <c r="L904" s="17"/>
    </row>
    <row r="905" spans="1:12" s="18" customFormat="1" x14ac:dyDescent="0.2">
      <c r="A905" s="29"/>
      <c r="J905" s="17"/>
      <c r="K905" s="17"/>
      <c r="L905" s="17"/>
    </row>
    <row r="906" spans="1:12" s="18" customFormat="1" x14ac:dyDescent="0.2">
      <c r="A906" s="29"/>
      <c r="J906" s="17"/>
      <c r="K906" s="17"/>
      <c r="L906" s="17"/>
    </row>
    <row r="907" spans="1:12" s="18" customFormat="1" x14ac:dyDescent="0.2">
      <c r="A907" s="29"/>
      <c r="J907" s="17"/>
      <c r="K907" s="17"/>
      <c r="L907" s="17"/>
    </row>
    <row r="908" spans="1:12" s="18" customFormat="1" x14ac:dyDescent="0.2">
      <c r="A908" s="29"/>
      <c r="J908" s="17"/>
      <c r="K908" s="17"/>
      <c r="L908" s="17"/>
    </row>
    <row r="909" spans="1:12" s="18" customFormat="1" x14ac:dyDescent="0.2">
      <c r="A909" s="29"/>
      <c r="J909" s="17"/>
      <c r="K909" s="17"/>
      <c r="L909" s="17"/>
    </row>
    <row r="910" spans="1:12" s="18" customFormat="1" x14ac:dyDescent="0.2">
      <c r="A910" s="29"/>
      <c r="J910" s="17"/>
      <c r="K910" s="17"/>
      <c r="L910" s="17"/>
    </row>
    <row r="911" spans="1:12" s="18" customFormat="1" x14ac:dyDescent="0.2">
      <c r="A911" s="29"/>
      <c r="J911" s="17"/>
      <c r="K911" s="17"/>
      <c r="L911" s="17"/>
    </row>
    <row r="912" spans="1:12" s="18" customFormat="1" x14ac:dyDescent="0.2">
      <c r="A912" s="29"/>
      <c r="J912" s="17"/>
      <c r="K912" s="17"/>
      <c r="L912" s="17"/>
    </row>
    <row r="913" spans="1:12" s="18" customFormat="1" x14ac:dyDescent="0.2">
      <c r="A913" s="29"/>
      <c r="J913" s="17"/>
      <c r="K913" s="17"/>
      <c r="L913" s="17"/>
    </row>
    <row r="914" spans="1:12" s="18" customFormat="1" x14ac:dyDescent="0.2">
      <c r="A914" s="29"/>
      <c r="J914" s="17"/>
      <c r="K914" s="17"/>
      <c r="L914" s="17"/>
    </row>
    <row r="915" spans="1:12" s="18" customFormat="1" x14ac:dyDescent="0.2">
      <c r="A915" s="29"/>
      <c r="J915" s="17"/>
      <c r="K915" s="17"/>
      <c r="L915" s="17"/>
    </row>
    <row r="916" spans="1:12" s="18" customFormat="1" x14ac:dyDescent="0.2">
      <c r="A916" s="29"/>
      <c r="J916" s="17"/>
      <c r="K916" s="17"/>
      <c r="L916" s="17"/>
    </row>
    <row r="917" spans="1:12" s="18" customFormat="1" x14ac:dyDescent="0.2">
      <c r="A917" s="29"/>
      <c r="J917" s="17"/>
      <c r="K917" s="17"/>
      <c r="L917" s="17"/>
    </row>
    <row r="918" spans="1:12" s="18" customFormat="1" x14ac:dyDescent="0.2">
      <c r="A918" s="29"/>
      <c r="J918" s="17"/>
      <c r="K918" s="17"/>
      <c r="L918" s="17"/>
    </row>
    <row r="919" spans="1:12" s="18" customFormat="1" x14ac:dyDescent="0.2">
      <c r="A919" s="29"/>
      <c r="J919" s="17"/>
      <c r="K919" s="17"/>
      <c r="L919" s="17"/>
    </row>
    <row r="920" spans="1:12" s="18" customFormat="1" x14ac:dyDescent="0.2">
      <c r="A920" s="29"/>
      <c r="J920" s="17"/>
      <c r="K920" s="17"/>
      <c r="L920" s="17"/>
    </row>
    <row r="921" spans="1:12" s="18" customFormat="1" x14ac:dyDescent="0.2">
      <c r="A921" s="29"/>
      <c r="J921" s="17"/>
      <c r="K921" s="17"/>
      <c r="L921" s="17"/>
    </row>
    <row r="922" spans="1:12" s="18" customFormat="1" x14ac:dyDescent="0.2">
      <c r="A922" s="29"/>
      <c r="J922" s="17"/>
      <c r="K922" s="17"/>
      <c r="L922" s="17"/>
    </row>
    <row r="923" spans="1:12" s="18" customFormat="1" x14ac:dyDescent="0.2">
      <c r="A923" s="29"/>
      <c r="J923" s="17"/>
      <c r="K923" s="17"/>
      <c r="L923" s="17"/>
    </row>
    <row r="924" spans="1:12" s="18" customFormat="1" x14ac:dyDescent="0.2">
      <c r="A924" s="29"/>
      <c r="J924" s="17"/>
      <c r="K924" s="17"/>
      <c r="L924" s="17"/>
    </row>
    <row r="925" spans="1:12" s="18" customFormat="1" x14ac:dyDescent="0.2">
      <c r="A925" s="29"/>
      <c r="J925" s="17"/>
      <c r="K925" s="17"/>
      <c r="L925" s="17"/>
    </row>
    <row r="926" spans="1:12" s="18" customFormat="1" x14ac:dyDescent="0.2">
      <c r="A926" s="29"/>
      <c r="J926" s="17"/>
      <c r="K926" s="17"/>
      <c r="L926" s="17"/>
    </row>
    <row r="927" spans="1:12" s="18" customFormat="1" x14ac:dyDescent="0.2">
      <c r="A927" s="29"/>
      <c r="J927" s="17"/>
      <c r="K927" s="17"/>
      <c r="L927" s="17"/>
    </row>
    <row r="928" spans="1:12" s="18" customFormat="1" x14ac:dyDescent="0.2">
      <c r="A928" s="29"/>
      <c r="J928" s="17"/>
      <c r="K928" s="17"/>
      <c r="L928" s="17"/>
    </row>
    <row r="929" spans="1:12" s="18" customFormat="1" x14ac:dyDescent="0.2">
      <c r="A929" s="29"/>
      <c r="J929" s="17"/>
      <c r="K929" s="17"/>
      <c r="L929" s="17"/>
    </row>
    <row r="930" spans="1:12" s="18" customFormat="1" x14ac:dyDescent="0.2">
      <c r="A930" s="29"/>
      <c r="J930" s="17"/>
      <c r="K930" s="17"/>
      <c r="L930" s="17"/>
    </row>
    <row r="931" spans="1:12" s="18" customFormat="1" x14ac:dyDescent="0.2">
      <c r="A931" s="29"/>
      <c r="J931" s="17"/>
      <c r="K931" s="17"/>
      <c r="L931" s="17"/>
    </row>
    <row r="932" spans="1:12" s="18" customFormat="1" x14ac:dyDescent="0.2">
      <c r="A932" s="29"/>
      <c r="J932" s="17"/>
      <c r="K932" s="17"/>
      <c r="L932" s="17"/>
    </row>
    <row r="933" spans="1:12" s="18" customFormat="1" x14ac:dyDescent="0.2">
      <c r="A933" s="29"/>
      <c r="J933" s="17"/>
      <c r="K933" s="17"/>
      <c r="L933" s="17"/>
    </row>
    <row r="934" spans="1:12" s="18" customFormat="1" x14ac:dyDescent="0.2">
      <c r="A934" s="29"/>
      <c r="J934" s="17"/>
      <c r="K934" s="17"/>
      <c r="L934" s="17"/>
    </row>
    <row r="935" spans="1:12" s="18" customFormat="1" x14ac:dyDescent="0.2">
      <c r="A935" s="29"/>
      <c r="J935" s="17"/>
      <c r="K935" s="17"/>
      <c r="L935" s="17"/>
    </row>
    <row r="936" spans="1:12" s="18" customFormat="1" x14ac:dyDescent="0.2">
      <c r="A936" s="29"/>
      <c r="J936" s="17"/>
      <c r="K936" s="17"/>
      <c r="L936" s="17"/>
    </row>
    <row r="937" spans="1:12" s="18" customFormat="1" x14ac:dyDescent="0.2">
      <c r="A937" s="29"/>
      <c r="J937" s="17"/>
      <c r="K937" s="17"/>
      <c r="L937" s="17"/>
    </row>
    <row r="938" spans="1:12" s="18" customFormat="1" x14ac:dyDescent="0.2">
      <c r="A938" s="29"/>
      <c r="J938" s="17"/>
      <c r="K938" s="17"/>
      <c r="L938" s="17"/>
    </row>
    <row r="939" spans="1:12" s="18" customFormat="1" x14ac:dyDescent="0.2">
      <c r="A939" s="29"/>
      <c r="J939" s="17"/>
      <c r="K939" s="17"/>
      <c r="L939" s="17"/>
    </row>
    <row r="940" spans="1:12" s="18" customFormat="1" x14ac:dyDescent="0.2">
      <c r="A940" s="29"/>
      <c r="J940" s="17"/>
      <c r="K940" s="17"/>
      <c r="L940" s="17"/>
    </row>
    <row r="941" spans="1:12" s="18" customFormat="1" x14ac:dyDescent="0.2">
      <c r="A941" s="29"/>
      <c r="J941" s="17"/>
      <c r="K941" s="17"/>
      <c r="L941" s="17"/>
    </row>
    <row r="942" spans="1:12" s="18" customFormat="1" x14ac:dyDescent="0.2">
      <c r="A942" s="29"/>
      <c r="J942" s="17"/>
      <c r="K942" s="17"/>
      <c r="L942" s="17"/>
    </row>
    <row r="943" spans="1:12" s="18" customFormat="1" x14ac:dyDescent="0.2">
      <c r="A943" s="29"/>
      <c r="J943" s="17"/>
      <c r="K943" s="17"/>
      <c r="L943" s="17"/>
    </row>
    <row r="944" spans="1:12" s="18" customFormat="1" x14ac:dyDescent="0.2">
      <c r="A944" s="29"/>
      <c r="J944" s="17"/>
      <c r="K944" s="17"/>
      <c r="L944" s="17"/>
    </row>
    <row r="945" spans="1:12" s="18" customFormat="1" x14ac:dyDescent="0.2">
      <c r="A945" s="29"/>
      <c r="J945" s="17"/>
      <c r="K945" s="17"/>
      <c r="L945" s="17"/>
    </row>
    <row r="946" spans="1:12" s="18" customFormat="1" x14ac:dyDescent="0.2">
      <c r="A946" s="29"/>
      <c r="J946" s="17"/>
      <c r="K946" s="17"/>
      <c r="L946" s="17"/>
    </row>
    <row r="947" spans="1:12" s="18" customFormat="1" x14ac:dyDescent="0.2">
      <c r="A947" s="29"/>
      <c r="J947" s="17"/>
      <c r="K947" s="17"/>
      <c r="L947" s="17"/>
    </row>
    <row r="948" spans="1:12" s="18" customFormat="1" x14ac:dyDescent="0.2">
      <c r="A948" s="29"/>
      <c r="J948" s="17"/>
      <c r="K948" s="17"/>
      <c r="L948" s="17"/>
    </row>
    <row r="949" spans="1:12" s="18" customFormat="1" x14ac:dyDescent="0.2">
      <c r="A949" s="29"/>
      <c r="J949" s="17"/>
      <c r="K949" s="17"/>
      <c r="L949" s="17"/>
    </row>
    <row r="950" spans="1:12" s="18" customFormat="1" x14ac:dyDescent="0.2">
      <c r="A950" s="29"/>
      <c r="J950" s="17"/>
      <c r="K950" s="17"/>
      <c r="L950" s="17"/>
    </row>
    <row r="951" spans="1:12" s="18" customFormat="1" x14ac:dyDescent="0.2">
      <c r="A951" s="29"/>
      <c r="J951" s="17"/>
      <c r="K951" s="17"/>
      <c r="L951" s="17"/>
    </row>
    <row r="952" spans="1:12" s="18" customFormat="1" x14ac:dyDescent="0.2">
      <c r="A952" s="29"/>
      <c r="J952" s="17"/>
      <c r="K952" s="17"/>
      <c r="L952" s="17"/>
    </row>
    <row r="953" spans="1:12" s="18" customFormat="1" x14ac:dyDescent="0.2">
      <c r="A953" s="29"/>
      <c r="J953" s="17"/>
      <c r="K953" s="17"/>
      <c r="L953" s="17"/>
    </row>
    <row r="954" spans="1:12" s="18" customFormat="1" x14ac:dyDescent="0.2">
      <c r="A954" s="29"/>
      <c r="J954" s="17"/>
      <c r="K954" s="17"/>
      <c r="L954" s="17"/>
    </row>
    <row r="955" spans="1:12" s="18" customFormat="1" x14ac:dyDescent="0.2">
      <c r="A955" s="29"/>
      <c r="J955" s="17"/>
      <c r="K955" s="17"/>
      <c r="L955" s="17"/>
    </row>
    <row r="956" spans="1:12" s="18" customFormat="1" x14ac:dyDescent="0.2">
      <c r="A956" s="29"/>
      <c r="J956" s="17"/>
      <c r="K956" s="17"/>
      <c r="L956" s="17"/>
    </row>
    <row r="957" spans="1:12" s="18" customFormat="1" x14ac:dyDescent="0.2">
      <c r="A957" s="29"/>
      <c r="J957" s="17"/>
      <c r="K957" s="17"/>
      <c r="L957" s="17"/>
    </row>
    <row r="958" spans="1:12" s="18" customFormat="1" x14ac:dyDescent="0.2">
      <c r="A958" s="29"/>
      <c r="J958" s="17"/>
      <c r="K958" s="17"/>
      <c r="L958" s="17"/>
    </row>
    <row r="959" spans="1:12" s="18" customFormat="1" x14ac:dyDescent="0.2">
      <c r="A959" s="29"/>
      <c r="J959" s="17"/>
      <c r="K959" s="17"/>
      <c r="L959" s="17"/>
    </row>
    <row r="960" spans="1:12" s="18" customFormat="1" x14ac:dyDescent="0.2">
      <c r="A960" s="29"/>
      <c r="J960" s="17"/>
      <c r="K960" s="17"/>
      <c r="L960" s="17"/>
    </row>
    <row r="961" spans="1:12" s="18" customFormat="1" x14ac:dyDescent="0.2">
      <c r="A961" s="29"/>
      <c r="J961" s="17"/>
      <c r="K961" s="17"/>
      <c r="L961" s="17"/>
    </row>
    <row r="962" spans="1:12" s="18" customFormat="1" x14ac:dyDescent="0.2">
      <c r="A962" s="29"/>
      <c r="J962" s="17"/>
      <c r="K962" s="17"/>
      <c r="L962" s="17"/>
    </row>
    <row r="963" spans="1:12" s="18" customFormat="1" x14ac:dyDescent="0.2">
      <c r="A963" s="29"/>
      <c r="J963" s="17"/>
      <c r="K963" s="17"/>
      <c r="L963" s="17"/>
    </row>
    <row r="964" spans="1:12" s="18" customFormat="1" x14ac:dyDescent="0.2">
      <c r="A964" s="29"/>
      <c r="J964" s="17"/>
      <c r="K964" s="17"/>
      <c r="L964" s="17"/>
    </row>
    <row r="965" spans="1:12" s="18" customFormat="1" x14ac:dyDescent="0.2">
      <c r="A965" s="29"/>
      <c r="J965" s="17"/>
      <c r="K965" s="17"/>
      <c r="L965" s="17"/>
    </row>
    <row r="966" spans="1:12" s="18" customFormat="1" x14ac:dyDescent="0.2">
      <c r="A966" s="29"/>
      <c r="J966" s="17"/>
      <c r="K966" s="17"/>
      <c r="L966" s="17"/>
    </row>
    <row r="967" spans="1:12" s="18" customFormat="1" x14ac:dyDescent="0.2">
      <c r="A967" s="29"/>
      <c r="J967" s="17"/>
      <c r="K967" s="17"/>
      <c r="L967" s="17"/>
    </row>
    <row r="968" spans="1:12" s="18" customFormat="1" x14ac:dyDescent="0.2">
      <c r="A968" s="29"/>
      <c r="J968" s="17"/>
      <c r="K968" s="17"/>
      <c r="L968" s="17"/>
    </row>
    <row r="969" spans="1:12" s="18" customFormat="1" x14ac:dyDescent="0.2">
      <c r="A969" s="29"/>
      <c r="J969" s="17"/>
      <c r="K969" s="17"/>
      <c r="L969" s="17"/>
    </row>
    <row r="970" spans="1:12" s="18" customFormat="1" x14ac:dyDescent="0.2">
      <c r="A970" s="29"/>
      <c r="J970" s="17"/>
      <c r="K970" s="17"/>
      <c r="L970" s="17"/>
    </row>
    <row r="971" spans="1:12" s="18" customFormat="1" x14ac:dyDescent="0.2">
      <c r="A971" s="29"/>
      <c r="J971" s="17"/>
      <c r="K971" s="17"/>
      <c r="L971" s="17"/>
    </row>
    <row r="972" spans="1:12" s="18" customFormat="1" x14ac:dyDescent="0.2">
      <c r="A972" s="29"/>
      <c r="J972" s="17"/>
      <c r="K972" s="17"/>
      <c r="L972" s="17"/>
    </row>
    <row r="973" spans="1:12" s="18" customFormat="1" x14ac:dyDescent="0.2">
      <c r="A973" s="29"/>
      <c r="J973" s="17"/>
      <c r="K973" s="17"/>
      <c r="L973" s="17"/>
    </row>
    <row r="974" spans="1:12" s="18" customFormat="1" x14ac:dyDescent="0.2">
      <c r="A974" s="29"/>
      <c r="J974" s="17"/>
      <c r="K974" s="17"/>
      <c r="L974" s="17"/>
    </row>
    <row r="975" spans="1:12" s="18" customFormat="1" x14ac:dyDescent="0.2">
      <c r="A975" s="29"/>
      <c r="J975" s="17"/>
      <c r="K975" s="17"/>
      <c r="L975" s="17"/>
    </row>
    <row r="976" spans="1:12" s="18" customFormat="1" x14ac:dyDescent="0.2">
      <c r="A976" s="29"/>
      <c r="J976" s="17"/>
      <c r="K976" s="17"/>
      <c r="L976" s="17"/>
    </row>
    <row r="977" spans="1:12" s="18" customFormat="1" x14ac:dyDescent="0.2">
      <c r="A977" s="29"/>
      <c r="J977" s="17"/>
      <c r="K977" s="17"/>
      <c r="L977" s="17"/>
    </row>
    <row r="978" spans="1:12" s="18" customFormat="1" x14ac:dyDescent="0.2">
      <c r="A978" s="29"/>
      <c r="J978" s="17"/>
      <c r="K978" s="17"/>
      <c r="L978" s="17"/>
    </row>
    <row r="979" spans="1:12" s="18" customFormat="1" x14ac:dyDescent="0.2">
      <c r="A979" s="29"/>
      <c r="J979" s="17"/>
      <c r="K979" s="17"/>
      <c r="L979" s="17"/>
    </row>
    <row r="980" spans="1:12" s="18" customFormat="1" x14ac:dyDescent="0.2">
      <c r="A980" s="29"/>
      <c r="J980" s="17"/>
      <c r="K980" s="17"/>
      <c r="L980" s="17"/>
    </row>
    <row r="981" spans="1:12" s="18" customFormat="1" x14ac:dyDescent="0.2">
      <c r="A981" s="29"/>
      <c r="J981" s="17"/>
      <c r="K981" s="17"/>
      <c r="L981" s="17"/>
    </row>
    <row r="982" spans="1:12" s="18" customFormat="1" x14ac:dyDescent="0.2">
      <c r="A982" s="29"/>
      <c r="J982" s="17"/>
      <c r="K982" s="17"/>
      <c r="L982" s="17"/>
    </row>
    <row r="983" spans="1:12" s="18" customFormat="1" x14ac:dyDescent="0.2">
      <c r="A983" s="29"/>
      <c r="J983" s="17"/>
      <c r="K983" s="17"/>
      <c r="L983" s="17"/>
    </row>
    <row r="984" spans="1:12" s="18" customFormat="1" x14ac:dyDescent="0.2">
      <c r="A984" s="29"/>
      <c r="J984" s="17"/>
      <c r="K984" s="17"/>
      <c r="L984" s="17"/>
    </row>
    <row r="985" spans="1:12" s="18" customFormat="1" x14ac:dyDescent="0.2">
      <c r="A985" s="29"/>
      <c r="J985" s="17"/>
      <c r="K985" s="17"/>
      <c r="L985" s="17"/>
    </row>
    <row r="986" spans="1:12" s="18" customFormat="1" x14ac:dyDescent="0.2">
      <c r="A986" s="29"/>
      <c r="J986" s="17"/>
      <c r="K986" s="17"/>
      <c r="L986" s="17"/>
    </row>
    <row r="987" spans="1:12" s="18" customFormat="1" x14ac:dyDescent="0.2">
      <c r="A987" s="29"/>
      <c r="J987" s="17"/>
      <c r="K987" s="17"/>
      <c r="L987" s="17"/>
    </row>
    <row r="988" spans="1:12" s="18" customFormat="1" x14ac:dyDescent="0.2">
      <c r="A988" s="29"/>
      <c r="J988" s="17"/>
      <c r="K988" s="17"/>
      <c r="L988" s="17"/>
    </row>
    <row r="989" spans="1:12" s="18" customFormat="1" x14ac:dyDescent="0.2">
      <c r="A989" s="29"/>
      <c r="J989" s="17"/>
      <c r="K989" s="17"/>
      <c r="L989" s="17"/>
    </row>
    <row r="990" spans="1:12" s="18" customFormat="1" x14ac:dyDescent="0.2">
      <c r="A990" s="29"/>
      <c r="J990" s="17"/>
      <c r="K990" s="17"/>
      <c r="L990" s="17"/>
    </row>
    <row r="991" spans="1:12" s="18" customFormat="1" x14ac:dyDescent="0.2">
      <c r="A991" s="29"/>
      <c r="J991" s="17"/>
      <c r="K991" s="17"/>
      <c r="L991" s="17"/>
    </row>
    <row r="992" spans="1:12" s="18" customFormat="1" x14ac:dyDescent="0.2">
      <c r="A992" s="29"/>
      <c r="J992" s="17"/>
      <c r="K992" s="17"/>
      <c r="L992" s="17"/>
    </row>
    <row r="993" spans="1:12" s="18" customFormat="1" x14ac:dyDescent="0.2">
      <c r="A993" s="29"/>
      <c r="J993" s="17"/>
      <c r="K993" s="17"/>
      <c r="L993" s="17"/>
    </row>
    <row r="994" spans="1:12" s="18" customFormat="1" x14ac:dyDescent="0.2">
      <c r="A994" s="29"/>
      <c r="J994" s="17"/>
      <c r="K994" s="17"/>
      <c r="L994" s="17"/>
    </row>
    <row r="995" spans="1:12" s="18" customFormat="1" x14ac:dyDescent="0.2">
      <c r="A995" s="29"/>
      <c r="J995" s="17"/>
      <c r="K995" s="17"/>
      <c r="L995" s="17"/>
    </row>
    <row r="996" spans="1:12" s="18" customFormat="1" x14ac:dyDescent="0.2">
      <c r="A996" s="29"/>
      <c r="J996" s="17"/>
      <c r="K996" s="17"/>
      <c r="L996" s="17"/>
    </row>
    <row r="997" spans="1:12" s="18" customFormat="1" x14ac:dyDescent="0.2">
      <c r="A997" s="29"/>
      <c r="J997" s="17"/>
      <c r="K997" s="17"/>
      <c r="L997" s="17"/>
    </row>
    <row r="998" spans="1:12" s="18" customFormat="1" x14ac:dyDescent="0.2">
      <c r="A998" s="29"/>
      <c r="J998" s="17"/>
      <c r="K998" s="17"/>
      <c r="L998" s="17"/>
    </row>
    <row r="999" spans="1:12" s="18" customFormat="1" x14ac:dyDescent="0.2">
      <c r="A999" s="29"/>
      <c r="J999" s="17"/>
      <c r="K999" s="17"/>
      <c r="L999" s="17"/>
    </row>
    <row r="1000" spans="1:12" s="18" customFormat="1" x14ac:dyDescent="0.2">
      <c r="A1000" s="29"/>
      <c r="J1000" s="17"/>
      <c r="K1000" s="17"/>
      <c r="L1000" s="17"/>
    </row>
    <row r="1001" spans="1:12" s="18" customFormat="1" x14ac:dyDescent="0.2">
      <c r="A1001" s="29"/>
      <c r="J1001" s="17"/>
      <c r="K1001" s="17"/>
      <c r="L1001" s="17"/>
    </row>
    <row r="1002" spans="1:12" s="18" customFormat="1" x14ac:dyDescent="0.2">
      <c r="A1002" s="29"/>
      <c r="J1002" s="17"/>
      <c r="K1002" s="17"/>
      <c r="L1002" s="17"/>
    </row>
    <row r="1003" spans="1:12" s="18" customFormat="1" x14ac:dyDescent="0.2">
      <c r="A1003" s="29"/>
      <c r="J1003" s="17"/>
      <c r="K1003" s="17"/>
      <c r="L1003" s="17"/>
    </row>
    <row r="1004" spans="1:12" s="18" customFormat="1" x14ac:dyDescent="0.2">
      <c r="A1004" s="29"/>
      <c r="J1004" s="17"/>
      <c r="K1004" s="17"/>
      <c r="L1004" s="17"/>
    </row>
    <row r="1005" spans="1:12" s="18" customFormat="1" x14ac:dyDescent="0.2">
      <c r="A1005" s="29"/>
      <c r="J1005" s="17"/>
      <c r="K1005" s="17"/>
      <c r="L1005" s="17"/>
    </row>
    <row r="1006" spans="1:12" s="18" customFormat="1" x14ac:dyDescent="0.2">
      <c r="A1006" s="29"/>
      <c r="J1006" s="17"/>
      <c r="K1006" s="17"/>
      <c r="L1006" s="17"/>
    </row>
    <row r="1007" spans="1:12" s="18" customFormat="1" x14ac:dyDescent="0.2">
      <c r="A1007" s="29"/>
      <c r="J1007" s="17"/>
      <c r="K1007" s="17"/>
      <c r="L1007" s="17"/>
    </row>
    <row r="1008" spans="1:12" s="18" customFormat="1" x14ac:dyDescent="0.2">
      <c r="A1008" s="29"/>
      <c r="J1008" s="17"/>
      <c r="K1008" s="17"/>
      <c r="L1008" s="17"/>
    </row>
    <row r="1009" spans="1:12" s="18" customFormat="1" x14ac:dyDescent="0.2">
      <c r="A1009" s="29"/>
      <c r="J1009" s="17"/>
      <c r="K1009" s="17"/>
      <c r="L1009" s="17"/>
    </row>
    <row r="1010" spans="1:12" s="18" customFormat="1" x14ac:dyDescent="0.2">
      <c r="A1010" s="29"/>
      <c r="J1010" s="17"/>
      <c r="K1010" s="17"/>
      <c r="L1010" s="17"/>
    </row>
    <row r="1011" spans="1:12" s="18" customFormat="1" x14ac:dyDescent="0.2">
      <c r="A1011" s="29"/>
      <c r="J1011" s="17"/>
      <c r="K1011" s="17"/>
      <c r="L1011" s="17"/>
    </row>
    <row r="1012" spans="1:12" s="18" customFormat="1" x14ac:dyDescent="0.2">
      <c r="A1012" s="29"/>
      <c r="J1012" s="17"/>
      <c r="K1012" s="17"/>
      <c r="L1012" s="17"/>
    </row>
    <row r="1013" spans="1:12" s="18" customFormat="1" x14ac:dyDescent="0.2">
      <c r="A1013" s="29"/>
      <c r="J1013" s="17"/>
      <c r="K1013" s="17"/>
      <c r="L1013" s="17"/>
    </row>
    <row r="1014" spans="1:12" s="18" customFormat="1" x14ac:dyDescent="0.2">
      <c r="A1014" s="29"/>
      <c r="J1014" s="17"/>
      <c r="K1014" s="17"/>
      <c r="L1014" s="17"/>
    </row>
    <row r="1015" spans="1:12" s="18" customFormat="1" x14ac:dyDescent="0.2">
      <c r="A1015" s="29"/>
      <c r="J1015" s="17"/>
      <c r="K1015" s="17"/>
      <c r="L1015" s="17"/>
    </row>
    <row r="1016" spans="1:12" s="18" customFormat="1" x14ac:dyDescent="0.2">
      <c r="A1016" s="29"/>
      <c r="J1016" s="17"/>
      <c r="K1016" s="17"/>
      <c r="L1016" s="17"/>
    </row>
    <row r="1017" spans="1:12" s="18" customFormat="1" x14ac:dyDescent="0.2">
      <c r="A1017" s="29"/>
      <c r="J1017" s="17"/>
      <c r="K1017" s="17"/>
      <c r="L1017" s="17"/>
    </row>
    <row r="1018" spans="1:12" s="18" customFormat="1" x14ac:dyDescent="0.2">
      <c r="A1018" s="29"/>
      <c r="J1018" s="17"/>
      <c r="K1018" s="17"/>
      <c r="L1018" s="17"/>
    </row>
    <row r="1019" spans="1:12" s="18" customFormat="1" x14ac:dyDescent="0.2">
      <c r="A1019" s="29"/>
      <c r="J1019" s="17"/>
      <c r="K1019" s="17"/>
      <c r="L1019" s="17"/>
    </row>
    <row r="1020" spans="1:12" s="18" customFormat="1" x14ac:dyDescent="0.2">
      <c r="A1020" s="29"/>
      <c r="J1020" s="17"/>
      <c r="K1020" s="17"/>
      <c r="L1020" s="17"/>
    </row>
    <row r="1021" spans="1:12" s="18" customFormat="1" x14ac:dyDescent="0.2">
      <c r="A1021" s="29"/>
      <c r="J1021" s="17"/>
      <c r="K1021" s="17"/>
      <c r="L1021" s="17"/>
    </row>
    <row r="1022" spans="1:12" s="18" customFormat="1" x14ac:dyDescent="0.2">
      <c r="A1022" s="29"/>
      <c r="J1022" s="17"/>
      <c r="K1022" s="17"/>
      <c r="L1022" s="17"/>
    </row>
    <row r="1023" spans="1:12" s="18" customFormat="1" x14ac:dyDescent="0.2">
      <c r="A1023" s="29"/>
      <c r="J1023" s="17"/>
      <c r="K1023" s="17"/>
      <c r="L1023" s="17"/>
    </row>
    <row r="1024" spans="1:12" s="18" customFormat="1" x14ac:dyDescent="0.2">
      <c r="A1024" s="29"/>
      <c r="J1024" s="17"/>
      <c r="K1024" s="17"/>
      <c r="L1024" s="17"/>
    </row>
    <row r="1025" spans="1:12" s="18" customFormat="1" x14ac:dyDescent="0.2">
      <c r="A1025" s="29"/>
      <c r="J1025" s="17"/>
      <c r="K1025" s="17"/>
      <c r="L1025" s="17"/>
    </row>
    <row r="1026" spans="1:12" s="18" customFormat="1" x14ac:dyDescent="0.2">
      <c r="A1026" s="29"/>
      <c r="J1026" s="17"/>
      <c r="K1026" s="17"/>
      <c r="L1026" s="17"/>
    </row>
    <row r="1027" spans="1:12" s="18" customFormat="1" x14ac:dyDescent="0.2">
      <c r="A1027" s="29"/>
      <c r="J1027" s="17"/>
      <c r="K1027" s="17"/>
      <c r="L1027" s="17"/>
    </row>
    <row r="1028" spans="1:12" s="18" customFormat="1" x14ac:dyDescent="0.2">
      <c r="A1028" s="29"/>
      <c r="J1028" s="17"/>
      <c r="K1028" s="17"/>
      <c r="L1028" s="17"/>
    </row>
    <row r="1029" spans="1:12" s="18" customFormat="1" x14ac:dyDescent="0.2">
      <c r="A1029" s="29"/>
      <c r="J1029" s="17"/>
      <c r="K1029" s="17"/>
      <c r="L1029" s="17"/>
    </row>
    <row r="1030" spans="1:12" s="18" customFormat="1" x14ac:dyDescent="0.2">
      <c r="A1030" s="29"/>
      <c r="J1030" s="17"/>
      <c r="K1030" s="17"/>
      <c r="L1030" s="17"/>
    </row>
    <row r="1031" spans="1:12" s="18" customFormat="1" x14ac:dyDescent="0.2">
      <c r="A1031" s="29"/>
      <c r="J1031" s="17"/>
      <c r="K1031" s="17"/>
      <c r="L1031" s="17"/>
    </row>
    <row r="1032" spans="1:12" s="18" customFormat="1" x14ac:dyDescent="0.2">
      <c r="A1032" s="29"/>
      <c r="J1032" s="17"/>
      <c r="K1032" s="17"/>
      <c r="L1032" s="17"/>
    </row>
    <row r="1033" spans="1:12" s="18" customFormat="1" x14ac:dyDescent="0.2">
      <c r="A1033" s="29"/>
      <c r="J1033" s="17"/>
      <c r="K1033" s="17"/>
      <c r="L1033" s="17"/>
    </row>
    <row r="1034" spans="1:12" s="18" customFormat="1" x14ac:dyDescent="0.2">
      <c r="A1034" s="29"/>
      <c r="J1034" s="17"/>
      <c r="K1034" s="17"/>
      <c r="L1034" s="17"/>
    </row>
    <row r="1035" spans="1:12" s="18" customFormat="1" x14ac:dyDescent="0.2">
      <c r="A1035" s="29"/>
      <c r="J1035" s="17"/>
      <c r="K1035" s="17"/>
      <c r="L1035" s="17"/>
    </row>
    <row r="1036" spans="1:12" s="18" customFormat="1" x14ac:dyDescent="0.2">
      <c r="A1036" s="29"/>
      <c r="J1036" s="17"/>
      <c r="K1036" s="17"/>
      <c r="L1036" s="17"/>
    </row>
    <row r="1037" spans="1:12" s="18" customFormat="1" x14ac:dyDescent="0.2">
      <c r="A1037" s="29"/>
      <c r="J1037" s="17"/>
      <c r="K1037" s="17"/>
      <c r="L1037" s="17"/>
    </row>
    <row r="1038" spans="1:12" s="18" customFormat="1" x14ac:dyDescent="0.2">
      <c r="A1038" s="29"/>
      <c r="J1038" s="17"/>
      <c r="K1038" s="17"/>
      <c r="L1038" s="17"/>
    </row>
    <row r="1039" spans="1:12" s="18" customFormat="1" x14ac:dyDescent="0.2">
      <c r="A1039" s="29"/>
      <c r="J1039" s="17"/>
      <c r="K1039" s="17"/>
      <c r="L1039" s="17"/>
    </row>
    <row r="1040" spans="1:12" s="18" customFormat="1" x14ac:dyDescent="0.2">
      <c r="A1040" s="29"/>
      <c r="J1040" s="17"/>
      <c r="K1040" s="17"/>
      <c r="L1040" s="17"/>
    </row>
    <row r="1041" spans="1:12" s="18" customFormat="1" x14ac:dyDescent="0.2">
      <c r="A1041" s="29"/>
      <c r="J1041" s="17"/>
      <c r="K1041" s="17"/>
      <c r="L1041" s="17"/>
    </row>
    <row r="1042" spans="1:12" s="18" customFormat="1" x14ac:dyDescent="0.2">
      <c r="A1042" s="29"/>
      <c r="J1042" s="17"/>
      <c r="K1042" s="17"/>
      <c r="L1042" s="17"/>
    </row>
    <row r="1043" spans="1:12" s="18" customFormat="1" x14ac:dyDescent="0.2">
      <c r="A1043" s="29"/>
      <c r="J1043" s="17"/>
      <c r="K1043" s="17"/>
      <c r="L1043" s="17"/>
    </row>
    <row r="1044" spans="1:12" s="18" customFormat="1" x14ac:dyDescent="0.2">
      <c r="A1044" s="29"/>
      <c r="J1044" s="17"/>
      <c r="K1044" s="17"/>
      <c r="L1044" s="17"/>
    </row>
    <row r="1045" spans="1:12" s="18" customFormat="1" x14ac:dyDescent="0.2">
      <c r="A1045" s="29"/>
      <c r="J1045" s="17"/>
      <c r="K1045" s="17"/>
      <c r="L1045" s="17"/>
    </row>
    <row r="1046" spans="1:12" s="18" customFormat="1" x14ac:dyDescent="0.2">
      <c r="A1046" s="29"/>
      <c r="J1046" s="17"/>
      <c r="K1046" s="17"/>
      <c r="L1046" s="17"/>
    </row>
    <row r="1047" spans="1:12" s="18" customFormat="1" x14ac:dyDescent="0.2">
      <c r="A1047" s="29"/>
      <c r="J1047" s="17"/>
      <c r="K1047" s="17"/>
      <c r="L1047" s="17"/>
    </row>
    <row r="1048" spans="1:12" s="18" customFormat="1" x14ac:dyDescent="0.2">
      <c r="A1048" s="29"/>
      <c r="J1048" s="17"/>
      <c r="K1048" s="17"/>
      <c r="L1048" s="17"/>
    </row>
    <row r="1049" spans="1:12" s="18" customFormat="1" x14ac:dyDescent="0.2">
      <c r="A1049" s="29"/>
      <c r="J1049" s="17"/>
      <c r="K1049" s="17"/>
      <c r="L1049" s="17"/>
    </row>
    <row r="1050" spans="1:12" s="18" customFormat="1" x14ac:dyDescent="0.2">
      <c r="A1050" s="29"/>
      <c r="J1050" s="17"/>
      <c r="K1050" s="17"/>
      <c r="L1050" s="17"/>
    </row>
    <row r="1051" spans="1:12" s="18" customFormat="1" x14ac:dyDescent="0.2">
      <c r="A1051" s="29"/>
      <c r="J1051" s="17"/>
      <c r="K1051" s="17"/>
      <c r="L1051" s="17"/>
    </row>
    <row r="1052" spans="1:12" s="18" customFormat="1" x14ac:dyDescent="0.2">
      <c r="A1052" s="29"/>
      <c r="J1052" s="17"/>
      <c r="K1052" s="17"/>
      <c r="L1052" s="17"/>
    </row>
    <row r="1053" spans="1:12" s="18" customFormat="1" x14ac:dyDescent="0.2">
      <c r="A1053" s="29"/>
      <c r="J1053" s="17"/>
      <c r="K1053" s="17"/>
      <c r="L1053" s="17"/>
    </row>
    <row r="1054" spans="1:12" s="18" customFormat="1" x14ac:dyDescent="0.2">
      <c r="A1054" s="29"/>
      <c r="J1054" s="17"/>
      <c r="K1054" s="17"/>
      <c r="L1054" s="17"/>
    </row>
    <row r="1055" spans="1:12" s="18" customFormat="1" x14ac:dyDescent="0.2">
      <c r="A1055" s="29"/>
      <c r="J1055" s="17"/>
      <c r="K1055" s="17"/>
      <c r="L1055" s="17"/>
    </row>
    <row r="1056" spans="1:12" s="18" customFormat="1" x14ac:dyDescent="0.2">
      <c r="A1056" s="29"/>
      <c r="J1056" s="17"/>
      <c r="K1056" s="17"/>
      <c r="L1056" s="17"/>
    </row>
    <row r="1057" spans="1:12" s="18" customFormat="1" x14ac:dyDescent="0.2">
      <c r="A1057" s="29"/>
      <c r="J1057" s="17"/>
      <c r="K1057" s="17"/>
      <c r="L1057" s="17"/>
    </row>
    <row r="1058" spans="1:12" s="18" customFormat="1" x14ac:dyDescent="0.2">
      <c r="A1058" s="29"/>
      <c r="J1058" s="17"/>
      <c r="K1058" s="17"/>
      <c r="L1058" s="17"/>
    </row>
    <row r="1059" spans="1:12" s="18" customFormat="1" x14ac:dyDescent="0.2">
      <c r="A1059" s="29"/>
      <c r="J1059" s="17"/>
      <c r="K1059" s="17"/>
      <c r="L1059" s="17"/>
    </row>
    <row r="1060" spans="1:12" s="18" customFormat="1" x14ac:dyDescent="0.2">
      <c r="A1060" s="29"/>
      <c r="J1060" s="17"/>
      <c r="K1060" s="17"/>
      <c r="L1060" s="17"/>
    </row>
    <row r="1061" spans="1:12" s="18" customFormat="1" x14ac:dyDescent="0.2">
      <c r="A1061" s="29"/>
      <c r="J1061" s="17"/>
      <c r="K1061" s="17"/>
      <c r="L1061" s="17"/>
    </row>
    <row r="1062" spans="1:12" s="18" customFormat="1" x14ac:dyDescent="0.2">
      <c r="A1062" s="29"/>
      <c r="J1062" s="17"/>
      <c r="K1062" s="17"/>
      <c r="L1062" s="17"/>
    </row>
    <row r="1063" spans="1:12" s="18" customFormat="1" x14ac:dyDescent="0.2">
      <c r="A1063" s="29"/>
      <c r="J1063" s="17"/>
      <c r="K1063" s="17"/>
      <c r="L1063" s="17"/>
    </row>
    <row r="1064" spans="1:12" s="18" customFormat="1" x14ac:dyDescent="0.2">
      <c r="A1064" s="29"/>
      <c r="J1064" s="17"/>
      <c r="K1064" s="17"/>
      <c r="L1064" s="17"/>
    </row>
    <row r="1065" spans="1:12" s="18" customFormat="1" x14ac:dyDescent="0.2">
      <c r="A1065" s="29"/>
      <c r="J1065" s="17"/>
      <c r="K1065" s="17"/>
      <c r="L1065" s="17"/>
    </row>
    <row r="1066" spans="1:12" s="18" customFormat="1" x14ac:dyDescent="0.2">
      <c r="A1066" s="29"/>
      <c r="J1066" s="17"/>
      <c r="K1066" s="17"/>
      <c r="L1066" s="17"/>
    </row>
    <row r="1067" spans="1:12" s="18" customFormat="1" x14ac:dyDescent="0.2">
      <c r="A1067" s="29"/>
      <c r="J1067" s="17"/>
      <c r="K1067" s="17"/>
      <c r="L1067" s="17"/>
    </row>
    <row r="1068" spans="1:12" s="18" customFormat="1" x14ac:dyDescent="0.2">
      <c r="A1068" s="29"/>
      <c r="J1068" s="17"/>
      <c r="K1068" s="17"/>
      <c r="L1068" s="17"/>
    </row>
    <row r="1069" spans="1:12" s="18" customFormat="1" x14ac:dyDescent="0.2">
      <c r="A1069" s="29"/>
      <c r="J1069" s="17"/>
      <c r="K1069" s="17"/>
      <c r="L1069" s="17"/>
    </row>
    <row r="1070" spans="1:12" s="18" customFormat="1" x14ac:dyDescent="0.2">
      <c r="A1070" s="29"/>
      <c r="J1070" s="17"/>
      <c r="K1070" s="17"/>
      <c r="L1070" s="17"/>
    </row>
    <row r="1071" spans="1:12" s="18" customFormat="1" x14ac:dyDescent="0.2">
      <c r="A1071" s="29"/>
      <c r="J1071" s="17"/>
      <c r="K1071" s="17"/>
      <c r="L1071" s="17"/>
    </row>
    <row r="1072" spans="1:12" s="18" customFormat="1" x14ac:dyDescent="0.2">
      <c r="A1072" s="29"/>
      <c r="J1072" s="17"/>
      <c r="K1072" s="17"/>
      <c r="L1072" s="17"/>
    </row>
    <row r="1073" spans="1:12" s="18" customFormat="1" x14ac:dyDescent="0.2">
      <c r="A1073" s="29"/>
      <c r="J1073" s="17"/>
      <c r="K1073" s="17"/>
      <c r="L1073" s="17"/>
    </row>
    <row r="1074" spans="1:12" s="18" customFormat="1" x14ac:dyDescent="0.2">
      <c r="A1074" s="29"/>
      <c r="J1074" s="17"/>
      <c r="K1074" s="17"/>
      <c r="L1074" s="17"/>
    </row>
    <row r="1075" spans="1:12" s="18" customFormat="1" x14ac:dyDescent="0.2">
      <c r="A1075" s="29"/>
      <c r="J1075" s="17"/>
      <c r="K1075" s="17"/>
      <c r="L1075" s="17"/>
    </row>
    <row r="1076" spans="1:12" s="18" customFormat="1" x14ac:dyDescent="0.2">
      <c r="A1076" s="29"/>
      <c r="J1076" s="17"/>
      <c r="K1076" s="17"/>
      <c r="L1076" s="17"/>
    </row>
    <row r="1077" spans="1:12" s="18" customFormat="1" x14ac:dyDescent="0.2">
      <c r="A1077" s="29"/>
      <c r="J1077" s="17"/>
      <c r="K1077" s="17"/>
      <c r="L1077" s="17"/>
    </row>
    <row r="1078" spans="1:12" s="18" customFormat="1" x14ac:dyDescent="0.2">
      <c r="A1078" s="29"/>
      <c r="J1078" s="17"/>
      <c r="K1078" s="17"/>
      <c r="L1078" s="17"/>
    </row>
    <row r="1079" spans="1:12" s="18" customFormat="1" x14ac:dyDescent="0.2">
      <c r="A1079" s="29"/>
      <c r="J1079" s="17"/>
      <c r="K1079" s="17"/>
      <c r="L1079" s="17"/>
    </row>
    <row r="1080" spans="1:12" s="18" customFormat="1" x14ac:dyDescent="0.2">
      <c r="A1080" s="29"/>
      <c r="J1080" s="17"/>
      <c r="K1080" s="17"/>
      <c r="L1080" s="17"/>
    </row>
    <row r="1081" spans="1:12" s="18" customFormat="1" x14ac:dyDescent="0.2">
      <c r="A1081" s="29"/>
      <c r="J1081" s="17"/>
      <c r="K1081" s="17"/>
      <c r="L1081" s="17"/>
    </row>
    <row r="1082" spans="1:12" s="18" customFormat="1" x14ac:dyDescent="0.2">
      <c r="A1082" s="29"/>
      <c r="J1082" s="17"/>
      <c r="K1082" s="17"/>
      <c r="L1082" s="17"/>
    </row>
    <row r="1083" spans="1:12" s="18" customFormat="1" x14ac:dyDescent="0.2">
      <c r="A1083" s="29"/>
      <c r="J1083" s="17"/>
      <c r="K1083" s="17"/>
      <c r="L1083" s="17"/>
    </row>
    <row r="1084" spans="1:12" s="18" customFormat="1" x14ac:dyDescent="0.2">
      <c r="A1084" s="29"/>
      <c r="J1084" s="17"/>
      <c r="K1084" s="17"/>
      <c r="L1084" s="17"/>
    </row>
    <row r="1085" spans="1:12" s="18" customFormat="1" x14ac:dyDescent="0.2">
      <c r="A1085" s="29"/>
      <c r="J1085" s="17"/>
      <c r="K1085" s="17"/>
      <c r="L1085" s="17"/>
    </row>
    <row r="1086" spans="1:12" s="18" customFormat="1" x14ac:dyDescent="0.2">
      <c r="A1086" s="29"/>
      <c r="J1086" s="17"/>
      <c r="K1086" s="17"/>
      <c r="L1086" s="17"/>
    </row>
    <row r="1087" spans="1:12" s="18" customFormat="1" x14ac:dyDescent="0.2">
      <c r="A1087" s="29"/>
      <c r="J1087" s="17"/>
      <c r="K1087" s="17"/>
      <c r="L1087" s="17"/>
    </row>
    <row r="1088" spans="1:12" s="18" customFormat="1" x14ac:dyDescent="0.2">
      <c r="A1088" s="29"/>
      <c r="J1088" s="17"/>
      <c r="K1088" s="17"/>
      <c r="L1088" s="17"/>
    </row>
    <row r="1089" spans="1:12" s="18" customFormat="1" x14ac:dyDescent="0.2">
      <c r="A1089" s="29"/>
      <c r="J1089" s="17"/>
      <c r="K1089" s="17"/>
      <c r="L1089" s="17"/>
    </row>
    <row r="1090" spans="1:12" s="18" customFormat="1" x14ac:dyDescent="0.2">
      <c r="A1090" s="29"/>
      <c r="J1090" s="17"/>
      <c r="K1090" s="17"/>
      <c r="L1090" s="17"/>
    </row>
    <row r="1091" spans="1:12" s="18" customFormat="1" x14ac:dyDescent="0.2">
      <c r="A1091" s="29"/>
      <c r="J1091" s="17"/>
      <c r="K1091" s="17"/>
      <c r="L1091" s="17"/>
    </row>
    <row r="1092" spans="1:12" s="18" customFormat="1" x14ac:dyDescent="0.2">
      <c r="A1092" s="29"/>
      <c r="J1092" s="17"/>
      <c r="K1092" s="17"/>
      <c r="L1092" s="17"/>
    </row>
    <row r="1093" spans="1:12" s="18" customFormat="1" x14ac:dyDescent="0.2">
      <c r="A1093" s="29"/>
      <c r="J1093" s="17"/>
      <c r="K1093" s="17"/>
      <c r="L1093" s="17"/>
    </row>
    <row r="1094" spans="1:12" s="18" customFormat="1" x14ac:dyDescent="0.2">
      <c r="A1094" s="29"/>
      <c r="J1094" s="17"/>
      <c r="K1094" s="17"/>
      <c r="L1094" s="17"/>
    </row>
    <row r="1095" spans="1:12" s="18" customFormat="1" x14ac:dyDescent="0.2">
      <c r="A1095" s="29"/>
      <c r="J1095" s="17"/>
      <c r="K1095" s="17"/>
      <c r="L1095" s="17"/>
    </row>
    <row r="1096" spans="1:12" s="18" customFormat="1" x14ac:dyDescent="0.2">
      <c r="A1096" s="29"/>
      <c r="J1096" s="17"/>
      <c r="K1096" s="17"/>
      <c r="L1096" s="17"/>
    </row>
    <row r="1097" spans="1:12" s="18" customFormat="1" x14ac:dyDescent="0.2">
      <c r="A1097" s="29"/>
      <c r="J1097" s="17"/>
      <c r="K1097" s="17"/>
      <c r="L1097" s="17"/>
    </row>
    <row r="1098" spans="1:12" s="18" customFormat="1" x14ac:dyDescent="0.2">
      <c r="A1098" s="29"/>
      <c r="J1098" s="17"/>
      <c r="K1098" s="17"/>
      <c r="L1098" s="17"/>
    </row>
    <row r="1099" spans="1:12" s="18" customFormat="1" x14ac:dyDescent="0.2">
      <c r="A1099" s="29"/>
      <c r="J1099" s="17"/>
      <c r="K1099" s="17"/>
      <c r="L1099" s="17"/>
    </row>
    <row r="1100" spans="1:12" s="18" customFormat="1" x14ac:dyDescent="0.2">
      <c r="A1100" s="29"/>
      <c r="J1100" s="17"/>
      <c r="K1100" s="17"/>
      <c r="L1100" s="17"/>
    </row>
    <row r="1101" spans="1:12" s="18" customFormat="1" x14ac:dyDescent="0.2">
      <c r="A1101" s="29"/>
      <c r="J1101" s="17"/>
      <c r="K1101" s="17"/>
      <c r="L1101" s="17"/>
    </row>
    <row r="1102" spans="1:12" s="18" customFormat="1" x14ac:dyDescent="0.2">
      <c r="A1102" s="29"/>
      <c r="J1102" s="17"/>
      <c r="K1102" s="17"/>
      <c r="L1102" s="17"/>
    </row>
    <row r="1103" spans="1:12" s="18" customFormat="1" x14ac:dyDescent="0.2">
      <c r="A1103" s="29"/>
      <c r="J1103" s="17"/>
      <c r="K1103" s="17"/>
      <c r="L1103" s="17"/>
    </row>
    <row r="1104" spans="1:12" s="18" customFormat="1" x14ac:dyDescent="0.2">
      <c r="A1104" s="29"/>
      <c r="J1104" s="17"/>
      <c r="K1104" s="17"/>
      <c r="L1104" s="17"/>
    </row>
    <row r="1105" spans="1:12" s="18" customFormat="1" x14ac:dyDescent="0.2">
      <c r="A1105" s="29"/>
      <c r="J1105" s="17"/>
      <c r="K1105" s="17"/>
      <c r="L1105" s="17"/>
    </row>
    <row r="1106" spans="1:12" s="18" customFormat="1" x14ac:dyDescent="0.2">
      <c r="A1106" s="29"/>
      <c r="J1106" s="17"/>
      <c r="K1106" s="17"/>
      <c r="L1106" s="17"/>
    </row>
    <row r="1107" spans="1:12" s="18" customFormat="1" x14ac:dyDescent="0.2">
      <c r="A1107" s="29"/>
      <c r="J1107" s="17"/>
      <c r="K1107" s="17"/>
      <c r="L1107" s="17"/>
    </row>
    <row r="1108" spans="1:12" s="18" customFormat="1" x14ac:dyDescent="0.2">
      <c r="A1108" s="29"/>
      <c r="J1108" s="17"/>
      <c r="K1108" s="17"/>
      <c r="L1108" s="17"/>
    </row>
    <row r="1109" spans="1:12" s="18" customFormat="1" x14ac:dyDescent="0.2">
      <c r="A1109" s="29"/>
      <c r="J1109" s="17"/>
      <c r="K1109" s="17"/>
      <c r="L1109" s="17"/>
    </row>
    <row r="1110" spans="1:12" s="18" customFormat="1" x14ac:dyDescent="0.2">
      <c r="A1110" s="29"/>
      <c r="J1110" s="17"/>
      <c r="K1110" s="17"/>
      <c r="L1110" s="17"/>
    </row>
    <row r="1111" spans="1:12" s="18" customFormat="1" x14ac:dyDescent="0.2">
      <c r="A1111" s="29"/>
      <c r="J1111" s="17"/>
      <c r="K1111" s="17"/>
      <c r="L1111" s="17"/>
    </row>
    <row r="1112" spans="1:12" s="18" customFormat="1" x14ac:dyDescent="0.2">
      <c r="A1112" s="29"/>
      <c r="J1112" s="17"/>
      <c r="K1112" s="17"/>
      <c r="L1112" s="17"/>
    </row>
    <row r="1113" spans="1:12" s="18" customFormat="1" x14ac:dyDescent="0.2">
      <c r="A1113" s="29"/>
      <c r="J1113" s="17"/>
      <c r="K1113" s="17"/>
      <c r="L1113" s="17"/>
    </row>
    <row r="1114" spans="1:12" s="18" customFormat="1" x14ac:dyDescent="0.2">
      <c r="A1114" s="29"/>
      <c r="J1114" s="17"/>
      <c r="K1114" s="17"/>
      <c r="L1114" s="17"/>
    </row>
    <row r="1115" spans="1:12" s="18" customFormat="1" x14ac:dyDescent="0.2">
      <c r="A1115" s="29"/>
      <c r="J1115" s="17"/>
      <c r="K1115" s="17"/>
      <c r="L1115" s="17"/>
    </row>
    <row r="1116" spans="1:12" s="18" customFormat="1" x14ac:dyDescent="0.2">
      <c r="A1116" s="29"/>
      <c r="J1116" s="17"/>
      <c r="K1116" s="17"/>
      <c r="L1116" s="17"/>
    </row>
    <row r="1117" spans="1:12" s="18" customFormat="1" x14ac:dyDescent="0.2">
      <c r="A1117" s="29"/>
      <c r="J1117" s="17"/>
      <c r="K1117" s="17"/>
      <c r="L1117" s="17"/>
    </row>
    <row r="1118" spans="1:12" s="18" customFormat="1" x14ac:dyDescent="0.2">
      <c r="A1118" s="29"/>
      <c r="J1118" s="17"/>
      <c r="K1118" s="17"/>
      <c r="L1118" s="17"/>
    </row>
    <row r="1119" spans="1:12" s="18" customFormat="1" x14ac:dyDescent="0.2">
      <c r="A1119" s="29"/>
      <c r="J1119" s="17"/>
      <c r="K1119" s="17"/>
      <c r="L1119" s="17"/>
    </row>
    <row r="1120" spans="1:12" s="18" customFormat="1" x14ac:dyDescent="0.2">
      <c r="A1120" s="29"/>
      <c r="J1120" s="17"/>
      <c r="K1120" s="17"/>
      <c r="L1120" s="17"/>
    </row>
    <row r="1121" spans="1:12" s="18" customFormat="1" x14ac:dyDescent="0.2">
      <c r="A1121" s="29"/>
      <c r="J1121" s="17"/>
      <c r="K1121" s="17"/>
      <c r="L1121" s="17"/>
    </row>
    <row r="1122" spans="1:12" s="18" customFormat="1" x14ac:dyDescent="0.2">
      <c r="A1122" s="29"/>
      <c r="J1122" s="17"/>
      <c r="K1122" s="17"/>
      <c r="L1122" s="17"/>
    </row>
    <row r="1123" spans="1:12" s="18" customFormat="1" x14ac:dyDescent="0.2">
      <c r="A1123" s="29"/>
      <c r="J1123" s="17"/>
      <c r="K1123" s="17"/>
      <c r="L1123" s="17"/>
    </row>
    <row r="1124" spans="1:12" s="18" customFormat="1" x14ac:dyDescent="0.2">
      <c r="A1124" s="29"/>
      <c r="J1124" s="17"/>
      <c r="K1124" s="17"/>
      <c r="L1124" s="17"/>
    </row>
    <row r="1125" spans="1:12" s="18" customFormat="1" x14ac:dyDescent="0.2">
      <c r="A1125" s="29"/>
      <c r="J1125" s="17"/>
      <c r="K1125" s="17"/>
      <c r="L1125" s="17"/>
    </row>
    <row r="1126" spans="1:12" s="18" customFormat="1" x14ac:dyDescent="0.2">
      <c r="A1126" s="29"/>
      <c r="J1126" s="17"/>
      <c r="K1126" s="17"/>
      <c r="L1126" s="17"/>
    </row>
    <row r="1127" spans="1:12" s="18" customFormat="1" x14ac:dyDescent="0.2">
      <c r="A1127" s="29"/>
      <c r="J1127" s="17"/>
      <c r="K1127" s="17"/>
      <c r="L1127" s="17"/>
    </row>
    <row r="1128" spans="1:12" s="18" customFormat="1" x14ac:dyDescent="0.2">
      <c r="A1128" s="29"/>
      <c r="J1128" s="17"/>
      <c r="K1128" s="17"/>
      <c r="L1128" s="17"/>
    </row>
    <row r="1129" spans="1:12" s="18" customFormat="1" x14ac:dyDescent="0.2">
      <c r="A1129" s="29"/>
      <c r="J1129" s="17"/>
      <c r="K1129" s="17"/>
      <c r="L1129" s="17"/>
    </row>
    <row r="1130" spans="1:12" s="18" customFormat="1" x14ac:dyDescent="0.2">
      <c r="A1130" s="29"/>
      <c r="J1130" s="17"/>
      <c r="K1130" s="17"/>
      <c r="L1130" s="17"/>
    </row>
    <row r="1131" spans="1:12" s="18" customFormat="1" x14ac:dyDescent="0.2">
      <c r="A1131" s="29"/>
      <c r="J1131" s="17"/>
      <c r="K1131" s="17"/>
      <c r="L1131" s="17"/>
    </row>
    <row r="1132" spans="1:12" s="18" customFormat="1" x14ac:dyDescent="0.2">
      <c r="A1132" s="29"/>
      <c r="J1132" s="17"/>
      <c r="K1132" s="17"/>
      <c r="L1132" s="17"/>
    </row>
    <row r="1133" spans="1:12" s="18" customFormat="1" x14ac:dyDescent="0.2">
      <c r="A1133" s="29"/>
      <c r="J1133" s="17"/>
      <c r="K1133" s="17"/>
      <c r="L1133" s="17"/>
    </row>
    <row r="1134" spans="1:12" s="18" customFormat="1" x14ac:dyDescent="0.2">
      <c r="A1134" s="29"/>
      <c r="J1134" s="17"/>
      <c r="K1134" s="17"/>
      <c r="L1134" s="17"/>
    </row>
    <row r="1135" spans="1:12" s="18" customFormat="1" x14ac:dyDescent="0.2">
      <c r="A1135" s="29"/>
      <c r="J1135" s="17"/>
      <c r="K1135" s="17"/>
      <c r="L1135" s="17"/>
    </row>
    <row r="1136" spans="1:12" s="18" customFormat="1" x14ac:dyDescent="0.2">
      <c r="A1136" s="29"/>
      <c r="J1136" s="17"/>
      <c r="K1136" s="17"/>
      <c r="L1136" s="17"/>
    </row>
    <row r="1137" spans="1:12" s="18" customFormat="1" x14ac:dyDescent="0.2">
      <c r="A1137" s="29"/>
      <c r="J1137" s="17"/>
      <c r="K1137" s="17"/>
      <c r="L1137" s="17"/>
    </row>
    <row r="1138" spans="1:12" s="18" customFormat="1" x14ac:dyDescent="0.2">
      <c r="A1138" s="29"/>
      <c r="J1138" s="17"/>
      <c r="K1138" s="17"/>
      <c r="L1138" s="17"/>
    </row>
    <row r="1139" spans="1:12" s="18" customFormat="1" x14ac:dyDescent="0.2">
      <c r="A1139" s="29"/>
      <c r="J1139" s="17"/>
      <c r="K1139" s="17"/>
      <c r="L1139" s="17"/>
    </row>
    <row r="1140" spans="1:12" s="18" customFormat="1" x14ac:dyDescent="0.2">
      <c r="A1140" s="29"/>
      <c r="J1140" s="17"/>
      <c r="K1140" s="17"/>
      <c r="L1140" s="17"/>
    </row>
    <row r="1141" spans="1:12" s="18" customFormat="1" x14ac:dyDescent="0.2">
      <c r="A1141" s="29"/>
      <c r="J1141" s="17"/>
      <c r="K1141" s="17"/>
      <c r="L1141" s="17"/>
    </row>
    <row r="1142" spans="1:12" s="18" customFormat="1" x14ac:dyDescent="0.2">
      <c r="A1142" s="29"/>
      <c r="J1142" s="17"/>
      <c r="K1142" s="17"/>
      <c r="L1142" s="17"/>
    </row>
    <row r="1143" spans="1:12" s="18" customFormat="1" x14ac:dyDescent="0.2">
      <c r="A1143" s="29"/>
      <c r="J1143" s="17"/>
      <c r="K1143" s="17"/>
      <c r="L1143" s="17"/>
    </row>
    <row r="1144" spans="1:12" s="18" customFormat="1" x14ac:dyDescent="0.2">
      <c r="A1144" s="29"/>
      <c r="J1144" s="17"/>
      <c r="K1144" s="17"/>
      <c r="L1144" s="17"/>
    </row>
    <row r="1145" spans="1:12" s="18" customFormat="1" x14ac:dyDescent="0.2">
      <c r="A1145" s="29"/>
      <c r="J1145" s="17"/>
      <c r="K1145" s="17"/>
      <c r="L1145" s="17"/>
    </row>
    <row r="1146" spans="1:12" s="18" customFormat="1" x14ac:dyDescent="0.2">
      <c r="A1146" s="29"/>
      <c r="J1146" s="17"/>
      <c r="K1146" s="17"/>
      <c r="L1146" s="17"/>
    </row>
    <row r="1147" spans="1:12" s="18" customFormat="1" x14ac:dyDescent="0.2">
      <c r="A1147" s="29"/>
      <c r="J1147" s="17"/>
      <c r="K1147" s="17"/>
      <c r="L1147" s="17"/>
    </row>
    <row r="1148" spans="1:12" s="18" customFormat="1" x14ac:dyDescent="0.2">
      <c r="A1148" s="29"/>
      <c r="J1148" s="17"/>
      <c r="K1148" s="17"/>
      <c r="L1148" s="17"/>
    </row>
    <row r="1149" spans="1:12" s="18" customFormat="1" x14ac:dyDescent="0.2">
      <c r="A1149" s="29"/>
      <c r="J1149" s="17"/>
      <c r="K1149" s="17"/>
      <c r="L1149" s="17"/>
    </row>
    <row r="1150" spans="1:12" s="18" customFormat="1" x14ac:dyDescent="0.2">
      <c r="A1150" s="29"/>
      <c r="J1150" s="17"/>
      <c r="K1150" s="17"/>
      <c r="L1150" s="17"/>
    </row>
    <row r="1151" spans="1:12" s="18" customFormat="1" x14ac:dyDescent="0.2">
      <c r="A1151" s="29"/>
      <c r="J1151" s="17"/>
      <c r="K1151" s="17"/>
      <c r="L1151" s="17"/>
    </row>
    <row r="1152" spans="1:12" s="18" customFormat="1" x14ac:dyDescent="0.2">
      <c r="A1152" s="29"/>
      <c r="J1152" s="17"/>
      <c r="K1152" s="17"/>
      <c r="L1152" s="17"/>
    </row>
    <row r="1153" spans="1:12" s="18" customFormat="1" x14ac:dyDescent="0.2">
      <c r="A1153" s="29"/>
      <c r="J1153" s="17"/>
      <c r="K1153" s="17"/>
      <c r="L1153" s="17"/>
    </row>
    <row r="1154" spans="1:12" s="18" customFormat="1" x14ac:dyDescent="0.2">
      <c r="A1154" s="29"/>
      <c r="J1154" s="17"/>
      <c r="K1154" s="17"/>
      <c r="L1154" s="17"/>
    </row>
    <row r="1155" spans="1:12" s="18" customFormat="1" x14ac:dyDescent="0.2">
      <c r="A1155" s="29"/>
      <c r="J1155" s="17"/>
      <c r="K1155" s="17"/>
      <c r="L1155" s="17"/>
    </row>
    <row r="1156" spans="1:12" s="18" customFormat="1" x14ac:dyDescent="0.2">
      <c r="A1156" s="29"/>
      <c r="J1156" s="17"/>
      <c r="K1156" s="17"/>
      <c r="L1156" s="17"/>
    </row>
    <row r="1157" spans="1:12" s="18" customFormat="1" x14ac:dyDescent="0.2">
      <c r="A1157" s="29"/>
      <c r="J1157" s="17"/>
      <c r="K1157" s="17"/>
      <c r="L1157" s="17"/>
    </row>
    <row r="1158" spans="1:12" s="18" customFormat="1" x14ac:dyDescent="0.2">
      <c r="A1158" s="29"/>
      <c r="J1158" s="17"/>
      <c r="K1158" s="17"/>
      <c r="L1158" s="17"/>
    </row>
    <row r="1159" spans="1:12" s="18" customFormat="1" x14ac:dyDescent="0.2">
      <c r="A1159" s="29"/>
      <c r="J1159" s="17"/>
      <c r="K1159" s="17"/>
      <c r="L1159" s="17"/>
    </row>
    <row r="1160" spans="1:12" s="18" customFormat="1" x14ac:dyDescent="0.2">
      <c r="A1160" s="29"/>
      <c r="J1160" s="17"/>
      <c r="K1160" s="17"/>
      <c r="L1160" s="17"/>
    </row>
    <row r="1161" spans="1:12" s="18" customFormat="1" x14ac:dyDescent="0.2">
      <c r="A1161" s="29"/>
      <c r="J1161" s="17"/>
      <c r="K1161" s="17"/>
      <c r="L1161" s="17"/>
    </row>
    <row r="1162" spans="1:12" s="18" customFormat="1" x14ac:dyDescent="0.2">
      <c r="A1162" s="29"/>
      <c r="J1162" s="17"/>
      <c r="K1162" s="17"/>
      <c r="L1162" s="17"/>
    </row>
    <row r="1163" spans="1:12" s="18" customFormat="1" x14ac:dyDescent="0.2">
      <c r="A1163" s="29"/>
      <c r="J1163" s="17"/>
      <c r="K1163" s="17"/>
      <c r="L1163" s="17"/>
    </row>
    <row r="1164" spans="1:12" s="18" customFormat="1" x14ac:dyDescent="0.2">
      <c r="A1164" s="29"/>
      <c r="J1164" s="17"/>
      <c r="K1164" s="17"/>
      <c r="L1164" s="17"/>
    </row>
    <row r="1165" spans="1:12" s="18" customFormat="1" x14ac:dyDescent="0.2">
      <c r="A1165" s="29"/>
      <c r="J1165" s="17"/>
      <c r="K1165" s="17"/>
      <c r="L1165" s="17"/>
    </row>
    <row r="1166" spans="1:12" s="18" customFormat="1" x14ac:dyDescent="0.2">
      <c r="A1166" s="29"/>
      <c r="J1166" s="17"/>
      <c r="K1166" s="17"/>
      <c r="L1166" s="17"/>
    </row>
    <row r="1167" spans="1:12" s="18" customFormat="1" x14ac:dyDescent="0.2">
      <c r="A1167" s="29"/>
      <c r="J1167" s="17"/>
      <c r="K1167" s="17"/>
      <c r="L1167" s="17"/>
    </row>
    <row r="1168" spans="1:12" s="18" customFormat="1" x14ac:dyDescent="0.2">
      <c r="A1168" s="29"/>
      <c r="J1168" s="17"/>
      <c r="K1168" s="17"/>
      <c r="L1168" s="17"/>
    </row>
    <row r="1169" spans="1:12" s="18" customFormat="1" x14ac:dyDescent="0.2">
      <c r="A1169" s="29"/>
      <c r="J1169" s="17"/>
      <c r="K1169" s="17"/>
      <c r="L1169" s="17"/>
    </row>
    <row r="1170" spans="1:12" s="18" customFormat="1" x14ac:dyDescent="0.2">
      <c r="A1170" s="29"/>
      <c r="J1170" s="17"/>
      <c r="K1170" s="17"/>
      <c r="L1170" s="17"/>
    </row>
    <row r="1171" spans="1:12" s="18" customFormat="1" x14ac:dyDescent="0.2">
      <c r="A1171" s="29"/>
      <c r="J1171" s="17"/>
      <c r="K1171" s="17"/>
      <c r="L1171" s="17"/>
    </row>
    <row r="1172" spans="1:12" s="18" customFormat="1" x14ac:dyDescent="0.2">
      <c r="A1172" s="29"/>
      <c r="J1172" s="17"/>
      <c r="K1172" s="17"/>
      <c r="L1172" s="17"/>
    </row>
    <row r="1173" spans="1:12" s="18" customFormat="1" x14ac:dyDescent="0.2">
      <c r="A1173" s="29"/>
      <c r="J1173" s="17"/>
      <c r="K1173" s="17"/>
      <c r="L1173" s="17"/>
    </row>
    <row r="1174" spans="1:12" s="18" customFormat="1" x14ac:dyDescent="0.2">
      <c r="A1174" s="29"/>
      <c r="J1174" s="17"/>
      <c r="K1174" s="17"/>
      <c r="L1174" s="17"/>
    </row>
    <row r="1175" spans="1:12" s="18" customFormat="1" x14ac:dyDescent="0.2">
      <c r="A1175" s="29"/>
      <c r="J1175" s="17"/>
      <c r="K1175" s="17"/>
      <c r="L1175" s="17"/>
    </row>
    <row r="1176" spans="1:12" s="18" customFormat="1" x14ac:dyDescent="0.2">
      <c r="A1176" s="29"/>
      <c r="J1176" s="17"/>
      <c r="K1176" s="17"/>
      <c r="L1176" s="17"/>
    </row>
    <row r="1177" spans="1:12" s="18" customFormat="1" x14ac:dyDescent="0.2">
      <c r="A1177" s="29"/>
      <c r="J1177" s="17"/>
      <c r="K1177" s="17"/>
      <c r="L1177" s="17"/>
    </row>
    <row r="1178" spans="1:12" s="18" customFormat="1" x14ac:dyDescent="0.2">
      <c r="A1178" s="29"/>
      <c r="J1178" s="17"/>
      <c r="K1178" s="17"/>
      <c r="L1178" s="17"/>
    </row>
    <row r="1179" spans="1:12" s="18" customFormat="1" x14ac:dyDescent="0.2">
      <c r="A1179" s="29"/>
      <c r="J1179" s="17"/>
      <c r="K1179" s="17"/>
      <c r="L1179" s="17"/>
    </row>
    <row r="1180" spans="1:12" s="18" customFormat="1" x14ac:dyDescent="0.2">
      <c r="A1180" s="29"/>
      <c r="J1180" s="17"/>
      <c r="K1180" s="17"/>
      <c r="L1180" s="17"/>
    </row>
    <row r="1181" spans="1:12" s="18" customFormat="1" x14ac:dyDescent="0.2">
      <c r="A1181" s="29"/>
      <c r="J1181" s="17"/>
      <c r="K1181" s="17"/>
      <c r="L1181" s="17"/>
    </row>
    <row r="1182" spans="1:12" s="18" customFormat="1" x14ac:dyDescent="0.2">
      <c r="A1182" s="29"/>
      <c r="J1182" s="17"/>
      <c r="K1182" s="17"/>
      <c r="L1182" s="17"/>
    </row>
    <row r="1183" spans="1:12" s="18" customFormat="1" x14ac:dyDescent="0.2">
      <c r="A1183" s="29"/>
      <c r="J1183" s="17"/>
      <c r="K1183" s="17"/>
      <c r="L1183" s="17"/>
    </row>
    <row r="1184" spans="1:12" s="18" customFormat="1" x14ac:dyDescent="0.2">
      <c r="A1184" s="29"/>
      <c r="J1184" s="17"/>
      <c r="K1184" s="17"/>
      <c r="L1184" s="17"/>
    </row>
    <row r="1185" spans="1:12" s="18" customFormat="1" x14ac:dyDescent="0.2">
      <c r="A1185" s="29"/>
      <c r="J1185" s="17"/>
      <c r="K1185" s="17"/>
      <c r="L1185" s="17"/>
    </row>
    <row r="1186" spans="1:12" s="18" customFormat="1" x14ac:dyDescent="0.2">
      <c r="A1186" s="29"/>
      <c r="J1186" s="17"/>
      <c r="K1186" s="17"/>
      <c r="L1186" s="17"/>
    </row>
    <row r="1187" spans="1:12" s="18" customFormat="1" x14ac:dyDescent="0.2">
      <c r="A1187" s="29"/>
      <c r="J1187" s="17"/>
      <c r="K1187" s="17"/>
      <c r="L1187" s="17"/>
    </row>
    <row r="1188" spans="1:12" s="18" customFormat="1" x14ac:dyDescent="0.2">
      <c r="A1188" s="29"/>
      <c r="J1188" s="17"/>
      <c r="K1188" s="17"/>
      <c r="L1188" s="17"/>
    </row>
    <row r="1189" spans="1:12" s="18" customFormat="1" x14ac:dyDescent="0.2">
      <c r="A1189" s="29"/>
      <c r="J1189" s="17"/>
      <c r="K1189" s="17"/>
      <c r="L1189" s="17"/>
    </row>
    <row r="1190" spans="1:12" s="18" customFormat="1" x14ac:dyDescent="0.2">
      <c r="A1190" s="29"/>
      <c r="J1190" s="17"/>
      <c r="K1190" s="17"/>
      <c r="L1190" s="17"/>
    </row>
    <row r="1191" spans="1:12" s="18" customFormat="1" x14ac:dyDescent="0.2">
      <c r="A1191" s="29"/>
      <c r="J1191" s="17"/>
      <c r="K1191" s="17"/>
      <c r="L1191" s="17"/>
    </row>
    <row r="1192" spans="1:12" s="18" customFormat="1" x14ac:dyDescent="0.2">
      <c r="A1192" s="29"/>
      <c r="J1192" s="17"/>
      <c r="K1192" s="17"/>
      <c r="L1192" s="17"/>
    </row>
    <row r="1193" spans="1:12" s="18" customFormat="1" x14ac:dyDescent="0.2">
      <c r="A1193" s="29"/>
      <c r="J1193" s="17"/>
      <c r="K1193" s="17"/>
      <c r="L1193" s="17"/>
    </row>
    <row r="1194" spans="1:12" s="18" customFormat="1" x14ac:dyDescent="0.2">
      <c r="A1194" s="29"/>
      <c r="J1194" s="17"/>
      <c r="K1194" s="17"/>
      <c r="L1194" s="17"/>
    </row>
    <row r="1195" spans="1:12" s="18" customFormat="1" x14ac:dyDescent="0.2">
      <c r="A1195" s="29"/>
      <c r="J1195" s="17"/>
      <c r="K1195" s="17"/>
      <c r="L1195" s="17"/>
    </row>
    <row r="1196" spans="1:12" s="18" customFormat="1" x14ac:dyDescent="0.2">
      <c r="A1196" s="29"/>
      <c r="J1196" s="17"/>
      <c r="K1196" s="17"/>
      <c r="L1196" s="17"/>
    </row>
    <row r="1197" spans="1:12" s="18" customFormat="1" x14ac:dyDescent="0.2">
      <c r="A1197" s="29"/>
      <c r="J1197" s="17"/>
      <c r="K1197" s="17"/>
      <c r="L1197" s="17"/>
    </row>
    <row r="1198" spans="1:12" s="18" customFormat="1" x14ac:dyDescent="0.2">
      <c r="A1198" s="29"/>
      <c r="J1198" s="17"/>
      <c r="K1198" s="17"/>
      <c r="L1198" s="17"/>
    </row>
    <row r="1199" spans="1:12" s="18" customFormat="1" x14ac:dyDescent="0.2">
      <c r="A1199" s="29"/>
      <c r="J1199" s="17"/>
      <c r="K1199" s="17"/>
      <c r="L1199" s="17"/>
    </row>
    <row r="1200" spans="1:12" s="18" customFormat="1" x14ac:dyDescent="0.2">
      <c r="A1200" s="29"/>
      <c r="J1200" s="17"/>
      <c r="K1200" s="17"/>
      <c r="L1200" s="17"/>
    </row>
    <row r="1201" spans="1:12" s="18" customFormat="1" x14ac:dyDescent="0.2">
      <c r="A1201" s="29"/>
      <c r="J1201" s="17"/>
      <c r="K1201" s="17"/>
      <c r="L1201" s="17"/>
    </row>
    <row r="1202" spans="1:12" s="18" customFormat="1" x14ac:dyDescent="0.2">
      <c r="A1202" s="29"/>
      <c r="J1202" s="17"/>
      <c r="K1202" s="17"/>
      <c r="L1202" s="17"/>
    </row>
    <row r="1203" spans="1:12" s="18" customFormat="1" x14ac:dyDescent="0.2">
      <c r="A1203" s="29"/>
      <c r="J1203" s="17"/>
      <c r="K1203" s="17"/>
      <c r="L1203" s="17"/>
    </row>
    <row r="1204" spans="1:12" s="18" customFormat="1" x14ac:dyDescent="0.2">
      <c r="A1204" s="29"/>
      <c r="J1204" s="17"/>
      <c r="K1204" s="17"/>
      <c r="L1204" s="17"/>
    </row>
    <row r="1205" spans="1:12" s="18" customFormat="1" x14ac:dyDescent="0.2">
      <c r="A1205" s="29"/>
      <c r="J1205" s="17"/>
      <c r="K1205" s="17"/>
      <c r="L1205" s="17"/>
    </row>
    <row r="1206" spans="1:12" s="18" customFormat="1" x14ac:dyDescent="0.2">
      <c r="A1206" s="29"/>
      <c r="J1206" s="17"/>
      <c r="K1206" s="17"/>
      <c r="L1206" s="17"/>
    </row>
    <row r="1207" spans="1:12" s="18" customFormat="1" x14ac:dyDescent="0.2">
      <c r="A1207" s="29"/>
      <c r="J1207" s="17"/>
      <c r="K1207" s="17"/>
      <c r="L1207" s="17"/>
    </row>
    <row r="1208" spans="1:12" s="18" customFormat="1" x14ac:dyDescent="0.2">
      <c r="A1208" s="29"/>
      <c r="J1208" s="17"/>
      <c r="K1208" s="17"/>
      <c r="L1208" s="17"/>
    </row>
    <row r="1209" spans="1:12" s="18" customFormat="1" x14ac:dyDescent="0.2">
      <c r="A1209" s="29"/>
      <c r="J1209" s="17"/>
      <c r="K1209" s="17"/>
      <c r="L1209" s="17"/>
    </row>
    <row r="1210" spans="1:12" s="18" customFormat="1" x14ac:dyDescent="0.2">
      <c r="A1210" s="29"/>
      <c r="J1210" s="17"/>
      <c r="K1210" s="17"/>
      <c r="L1210" s="17"/>
    </row>
    <row r="1211" spans="1:12" s="18" customFormat="1" x14ac:dyDescent="0.2">
      <c r="A1211" s="29"/>
      <c r="J1211" s="17"/>
      <c r="K1211" s="17"/>
      <c r="L1211" s="17"/>
    </row>
    <row r="1212" spans="1:12" s="18" customFormat="1" x14ac:dyDescent="0.2">
      <c r="A1212" s="29"/>
      <c r="J1212" s="17"/>
      <c r="K1212" s="17"/>
      <c r="L1212" s="17"/>
    </row>
    <row r="1213" spans="1:12" s="18" customFormat="1" x14ac:dyDescent="0.2">
      <c r="A1213" s="29"/>
      <c r="J1213" s="17"/>
      <c r="K1213" s="17"/>
      <c r="L1213" s="17"/>
    </row>
    <row r="1214" spans="1:12" s="18" customFormat="1" x14ac:dyDescent="0.2">
      <c r="A1214" s="29"/>
      <c r="J1214" s="17"/>
      <c r="K1214" s="17"/>
      <c r="L1214" s="17"/>
    </row>
    <row r="1215" spans="1:12" s="18" customFormat="1" x14ac:dyDescent="0.2">
      <c r="A1215" s="29"/>
      <c r="J1215" s="17"/>
      <c r="K1215" s="17"/>
      <c r="L1215" s="17"/>
    </row>
    <row r="1216" spans="1:12" s="18" customFormat="1" x14ac:dyDescent="0.2">
      <c r="A1216" s="29"/>
      <c r="J1216" s="17"/>
      <c r="K1216" s="17"/>
      <c r="L1216" s="17"/>
    </row>
    <row r="1217" spans="1:12" s="18" customFormat="1" x14ac:dyDescent="0.2">
      <c r="A1217" s="29"/>
      <c r="J1217" s="17"/>
      <c r="K1217" s="17"/>
      <c r="L1217" s="17"/>
    </row>
    <row r="1218" spans="1:12" s="18" customFormat="1" x14ac:dyDescent="0.2">
      <c r="A1218" s="29"/>
      <c r="J1218" s="17"/>
      <c r="K1218" s="17"/>
      <c r="L1218" s="17"/>
    </row>
    <row r="1219" spans="1:12" s="18" customFormat="1" x14ac:dyDescent="0.2">
      <c r="A1219" s="29"/>
      <c r="J1219" s="17"/>
      <c r="K1219" s="17"/>
      <c r="L1219" s="17"/>
    </row>
    <row r="1220" spans="1:12" s="18" customFormat="1" x14ac:dyDescent="0.2">
      <c r="A1220" s="29"/>
      <c r="J1220" s="17"/>
      <c r="K1220" s="17"/>
      <c r="L1220" s="17"/>
    </row>
    <row r="1221" spans="1:12" s="18" customFormat="1" x14ac:dyDescent="0.2">
      <c r="A1221" s="29"/>
      <c r="J1221" s="17"/>
      <c r="K1221" s="17"/>
      <c r="L1221" s="17"/>
    </row>
    <row r="1222" spans="1:12" s="18" customFormat="1" x14ac:dyDescent="0.2">
      <c r="A1222" s="29"/>
      <c r="J1222" s="17"/>
      <c r="K1222" s="17"/>
      <c r="L1222" s="17"/>
    </row>
    <row r="1223" spans="1:12" s="18" customFormat="1" x14ac:dyDescent="0.2">
      <c r="A1223" s="29"/>
      <c r="J1223" s="17"/>
      <c r="K1223" s="17"/>
      <c r="L1223" s="17"/>
    </row>
    <row r="1224" spans="1:12" s="18" customFormat="1" x14ac:dyDescent="0.2">
      <c r="A1224" s="29"/>
      <c r="J1224" s="17"/>
      <c r="K1224" s="17"/>
      <c r="L1224" s="17"/>
    </row>
    <row r="1225" spans="1:12" s="18" customFormat="1" x14ac:dyDescent="0.2">
      <c r="A1225" s="29"/>
      <c r="J1225" s="17"/>
      <c r="K1225" s="17"/>
      <c r="L1225" s="17"/>
    </row>
    <row r="1226" spans="1:12" s="18" customFormat="1" x14ac:dyDescent="0.2">
      <c r="A1226" s="29"/>
      <c r="J1226" s="17"/>
      <c r="K1226" s="17"/>
      <c r="L1226" s="17"/>
    </row>
    <row r="1227" spans="1:12" s="18" customFormat="1" x14ac:dyDescent="0.2">
      <c r="A1227" s="29"/>
      <c r="J1227" s="17"/>
      <c r="K1227" s="17"/>
      <c r="L1227" s="17"/>
    </row>
    <row r="1228" spans="1:12" s="18" customFormat="1" x14ac:dyDescent="0.2">
      <c r="A1228" s="29"/>
      <c r="J1228" s="17"/>
      <c r="K1228" s="17"/>
      <c r="L1228" s="17"/>
    </row>
    <row r="1229" spans="1:12" s="18" customFormat="1" x14ac:dyDescent="0.2">
      <c r="A1229" s="29"/>
      <c r="J1229" s="17"/>
      <c r="K1229" s="17"/>
      <c r="L1229" s="17"/>
    </row>
    <row r="1230" spans="1:12" s="18" customFormat="1" x14ac:dyDescent="0.2">
      <c r="A1230" s="29"/>
      <c r="J1230" s="17"/>
      <c r="K1230" s="17"/>
      <c r="L1230" s="17"/>
    </row>
    <row r="1231" spans="1:12" s="18" customFormat="1" x14ac:dyDescent="0.2">
      <c r="A1231" s="29"/>
      <c r="J1231" s="17"/>
      <c r="K1231" s="17"/>
      <c r="L1231" s="17"/>
    </row>
    <row r="1232" spans="1:12" s="18" customFormat="1" x14ac:dyDescent="0.2">
      <c r="A1232" s="29"/>
      <c r="J1232" s="17"/>
      <c r="K1232" s="17"/>
      <c r="L1232" s="17"/>
    </row>
    <row r="1233" spans="1:12" s="18" customFormat="1" x14ac:dyDescent="0.2">
      <c r="A1233" s="29"/>
      <c r="J1233" s="17"/>
      <c r="K1233" s="17"/>
      <c r="L1233" s="17"/>
    </row>
    <row r="1234" spans="1:12" s="18" customFormat="1" x14ac:dyDescent="0.2">
      <c r="A1234" s="29"/>
      <c r="J1234" s="17"/>
      <c r="K1234" s="17"/>
      <c r="L1234" s="17"/>
    </row>
    <row r="1235" spans="1:12" s="18" customFormat="1" x14ac:dyDescent="0.2">
      <c r="A1235" s="29"/>
      <c r="J1235" s="17"/>
      <c r="K1235" s="17"/>
      <c r="L1235" s="17"/>
    </row>
    <row r="1236" spans="1:12" s="18" customFormat="1" x14ac:dyDescent="0.2">
      <c r="A1236" s="29"/>
      <c r="J1236" s="17"/>
      <c r="K1236" s="17"/>
      <c r="L1236" s="17"/>
    </row>
    <row r="1237" spans="1:12" s="18" customFormat="1" x14ac:dyDescent="0.2">
      <c r="A1237" s="29"/>
      <c r="J1237" s="17"/>
      <c r="K1237" s="17"/>
      <c r="L1237" s="17"/>
    </row>
    <row r="1238" spans="1:12" s="18" customFormat="1" x14ac:dyDescent="0.2">
      <c r="A1238" s="29"/>
      <c r="J1238" s="17"/>
      <c r="K1238" s="17"/>
      <c r="L1238" s="17"/>
    </row>
    <row r="1239" spans="1:12" s="18" customFormat="1" x14ac:dyDescent="0.2">
      <c r="A1239" s="29"/>
      <c r="J1239" s="17"/>
      <c r="K1239" s="17"/>
      <c r="L1239" s="17"/>
    </row>
    <row r="1240" spans="1:12" s="18" customFormat="1" x14ac:dyDescent="0.2">
      <c r="A1240" s="29"/>
      <c r="J1240" s="17"/>
      <c r="K1240" s="17"/>
      <c r="L1240" s="17"/>
    </row>
    <row r="1241" spans="1:12" s="18" customFormat="1" x14ac:dyDescent="0.2">
      <c r="A1241" s="29"/>
      <c r="J1241" s="17"/>
      <c r="K1241" s="17"/>
      <c r="L1241" s="17"/>
    </row>
    <row r="1242" spans="1:12" s="18" customFormat="1" x14ac:dyDescent="0.2">
      <c r="A1242" s="29"/>
      <c r="J1242" s="17"/>
      <c r="K1242" s="17"/>
      <c r="L1242" s="17"/>
    </row>
    <row r="1243" spans="1:12" s="18" customFormat="1" x14ac:dyDescent="0.2">
      <c r="A1243" s="29"/>
      <c r="J1243" s="17"/>
      <c r="K1243" s="17"/>
      <c r="L1243" s="17"/>
    </row>
    <row r="1244" spans="1:12" s="18" customFormat="1" x14ac:dyDescent="0.2">
      <c r="A1244" s="29"/>
      <c r="J1244" s="17"/>
      <c r="K1244" s="17"/>
      <c r="L1244" s="17"/>
    </row>
    <row r="1245" spans="1:12" s="18" customFormat="1" x14ac:dyDescent="0.2">
      <c r="A1245" s="29"/>
      <c r="J1245" s="17"/>
      <c r="K1245" s="17"/>
      <c r="L1245" s="17"/>
    </row>
    <row r="1246" spans="1:12" s="18" customFormat="1" x14ac:dyDescent="0.2">
      <c r="A1246" s="29"/>
      <c r="J1246" s="17"/>
      <c r="K1246" s="17"/>
      <c r="L1246" s="17"/>
    </row>
    <row r="1247" spans="1:12" s="18" customFormat="1" x14ac:dyDescent="0.2">
      <c r="A1247" s="29"/>
      <c r="J1247" s="17"/>
      <c r="K1247" s="17"/>
      <c r="L1247" s="17"/>
    </row>
    <row r="1248" spans="1:12" s="18" customFormat="1" x14ac:dyDescent="0.2">
      <c r="A1248" s="29"/>
      <c r="J1248" s="17"/>
      <c r="K1248" s="17"/>
      <c r="L1248" s="17"/>
    </row>
    <row r="1249" spans="1:12" s="18" customFormat="1" x14ac:dyDescent="0.2">
      <c r="A1249" s="29"/>
      <c r="J1249" s="17"/>
      <c r="K1249" s="17"/>
      <c r="L1249" s="17"/>
    </row>
    <row r="1250" spans="1:12" s="18" customFormat="1" x14ac:dyDescent="0.2">
      <c r="A1250" s="29"/>
      <c r="J1250" s="17"/>
      <c r="K1250" s="17"/>
      <c r="L1250" s="17"/>
    </row>
    <row r="1251" spans="1:12" s="18" customFormat="1" x14ac:dyDescent="0.2">
      <c r="A1251" s="29"/>
      <c r="J1251" s="17"/>
      <c r="K1251" s="17"/>
      <c r="L1251" s="17"/>
    </row>
    <row r="1252" spans="1:12" s="18" customFormat="1" x14ac:dyDescent="0.2">
      <c r="A1252" s="29"/>
      <c r="J1252" s="17"/>
      <c r="K1252" s="17"/>
      <c r="L1252" s="17"/>
    </row>
    <row r="1253" spans="1:12" s="18" customFormat="1" x14ac:dyDescent="0.2">
      <c r="A1253" s="29"/>
      <c r="J1253" s="17"/>
      <c r="K1253" s="17"/>
      <c r="L1253" s="17"/>
    </row>
    <row r="1254" spans="1:12" s="18" customFormat="1" x14ac:dyDescent="0.2">
      <c r="A1254" s="29"/>
      <c r="J1254" s="17"/>
      <c r="K1254" s="17"/>
      <c r="L1254" s="17"/>
    </row>
    <row r="1255" spans="1:12" s="18" customFormat="1" x14ac:dyDescent="0.2">
      <c r="A1255" s="29"/>
      <c r="J1255" s="17"/>
      <c r="K1255" s="17"/>
      <c r="L1255" s="17"/>
    </row>
    <row r="1256" spans="1:12" s="18" customFormat="1" x14ac:dyDescent="0.2">
      <c r="A1256" s="29"/>
      <c r="J1256" s="17"/>
      <c r="K1256" s="17"/>
      <c r="L1256" s="17"/>
    </row>
    <row r="1257" spans="1:12" s="18" customFormat="1" x14ac:dyDescent="0.2">
      <c r="A1257" s="29"/>
      <c r="J1257" s="17"/>
      <c r="K1257" s="17"/>
      <c r="L1257" s="17"/>
    </row>
    <row r="1258" spans="1:12" s="18" customFormat="1" x14ac:dyDescent="0.2">
      <c r="A1258" s="29"/>
      <c r="J1258" s="17"/>
      <c r="K1258" s="17"/>
      <c r="L1258" s="17"/>
    </row>
    <row r="1259" spans="1:12" s="18" customFormat="1" x14ac:dyDescent="0.2">
      <c r="A1259" s="29"/>
      <c r="J1259" s="17"/>
      <c r="K1259" s="17"/>
      <c r="L1259" s="17"/>
    </row>
    <row r="1260" spans="1:12" s="18" customFormat="1" x14ac:dyDescent="0.2">
      <c r="A1260" s="29"/>
      <c r="J1260" s="17"/>
      <c r="K1260" s="17"/>
      <c r="L1260" s="17"/>
    </row>
    <row r="1261" spans="1:12" s="18" customFormat="1" x14ac:dyDescent="0.2">
      <c r="A1261" s="29"/>
      <c r="J1261" s="17"/>
      <c r="K1261" s="17"/>
      <c r="L1261" s="17"/>
    </row>
    <row r="1262" spans="1:12" s="18" customFormat="1" x14ac:dyDescent="0.2">
      <c r="A1262" s="29"/>
      <c r="J1262" s="17"/>
      <c r="K1262" s="17"/>
      <c r="L1262" s="17"/>
    </row>
    <row r="1263" spans="1:12" s="18" customFormat="1" x14ac:dyDescent="0.2">
      <c r="A1263" s="29"/>
      <c r="J1263" s="17"/>
      <c r="K1263" s="17"/>
      <c r="L1263" s="17"/>
    </row>
    <row r="1264" spans="1:12" s="18" customFormat="1" x14ac:dyDescent="0.2">
      <c r="A1264" s="29"/>
      <c r="J1264" s="17"/>
      <c r="K1264" s="17"/>
      <c r="L1264" s="17"/>
    </row>
    <row r="1265" spans="1:12" s="18" customFormat="1" x14ac:dyDescent="0.2">
      <c r="A1265" s="29"/>
      <c r="J1265" s="17"/>
      <c r="K1265" s="17"/>
      <c r="L1265" s="17"/>
    </row>
    <row r="1266" spans="1:12" s="18" customFormat="1" x14ac:dyDescent="0.2">
      <c r="A1266" s="29"/>
      <c r="J1266" s="17"/>
      <c r="K1266" s="17"/>
      <c r="L1266" s="17"/>
    </row>
    <row r="1267" spans="1:12" s="18" customFormat="1" x14ac:dyDescent="0.2">
      <c r="A1267" s="29"/>
      <c r="J1267" s="17"/>
      <c r="K1267" s="17"/>
      <c r="L1267" s="17"/>
    </row>
    <row r="1268" spans="1:12" s="18" customFormat="1" x14ac:dyDescent="0.2">
      <c r="A1268" s="29"/>
      <c r="J1268" s="17"/>
      <c r="K1268" s="17"/>
      <c r="L1268" s="17"/>
    </row>
    <row r="1269" spans="1:12" s="18" customFormat="1" x14ac:dyDescent="0.2">
      <c r="A1269" s="29"/>
      <c r="J1269" s="17"/>
      <c r="K1269" s="17"/>
      <c r="L1269" s="17"/>
    </row>
    <row r="1270" spans="1:12" s="18" customFormat="1" x14ac:dyDescent="0.2">
      <c r="A1270" s="29"/>
      <c r="J1270" s="17"/>
      <c r="K1270" s="17"/>
      <c r="L1270" s="17"/>
    </row>
    <row r="1271" spans="1:12" s="18" customFormat="1" x14ac:dyDescent="0.2">
      <c r="A1271" s="29"/>
      <c r="J1271" s="17"/>
      <c r="K1271" s="17"/>
      <c r="L1271" s="17"/>
    </row>
    <row r="1272" spans="1:12" s="18" customFormat="1" x14ac:dyDescent="0.2">
      <c r="A1272" s="29"/>
      <c r="J1272" s="17"/>
      <c r="K1272" s="17"/>
      <c r="L1272" s="17"/>
    </row>
    <row r="1273" spans="1:12" s="18" customFormat="1" x14ac:dyDescent="0.2">
      <c r="A1273" s="29"/>
      <c r="J1273" s="17"/>
      <c r="K1273" s="17"/>
      <c r="L1273" s="17"/>
    </row>
    <row r="1274" spans="1:12" s="18" customFormat="1" x14ac:dyDescent="0.2">
      <c r="A1274" s="29"/>
      <c r="J1274" s="17"/>
      <c r="K1274" s="17"/>
      <c r="L1274" s="17"/>
    </row>
    <row r="1275" spans="1:12" s="18" customFormat="1" x14ac:dyDescent="0.2">
      <c r="A1275" s="29"/>
      <c r="J1275" s="17"/>
      <c r="K1275" s="17"/>
      <c r="L1275" s="17"/>
    </row>
    <row r="1276" spans="1:12" s="18" customFormat="1" x14ac:dyDescent="0.2">
      <c r="A1276" s="29"/>
      <c r="J1276" s="17"/>
      <c r="K1276" s="17"/>
      <c r="L1276" s="17"/>
    </row>
    <row r="1277" spans="1:12" s="18" customFormat="1" x14ac:dyDescent="0.2">
      <c r="A1277" s="29"/>
      <c r="J1277" s="17"/>
      <c r="K1277" s="17"/>
      <c r="L1277" s="17"/>
    </row>
    <row r="1278" spans="1:12" s="18" customFormat="1" x14ac:dyDescent="0.2">
      <c r="A1278" s="29"/>
      <c r="J1278" s="17"/>
      <c r="K1278" s="17"/>
      <c r="L1278" s="17"/>
    </row>
    <row r="1279" spans="1:12" s="18" customFormat="1" x14ac:dyDescent="0.2">
      <c r="A1279" s="29"/>
      <c r="J1279" s="17"/>
      <c r="K1279" s="17"/>
      <c r="L1279" s="17"/>
    </row>
    <row r="1280" spans="1:12" s="18" customFormat="1" x14ac:dyDescent="0.2">
      <c r="A1280" s="29"/>
      <c r="J1280" s="17"/>
      <c r="K1280" s="17"/>
      <c r="L1280" s="17"/>
    </row>
    <row r="1281" spans="1:12" s="18" customFormat="1" x14ac:dyDescent="0.2">
      <c r="A1281" s="29"/>
      <c r="J1281" s="17"/>
      <c r="K1281" s="17"/>
      <c r="L1281" s="17"/>
    </row>
    <row r="1282" spans="1:12" s="18" customFormat="1" x14ac:dyDescent="0.2">
      <c r="A1282" s="29"/>
      <c r="J1282" s="17"/>
      <c r="K1282" s="17"/>
      <c r="L1282" s="17"/>
    </row>
    <row r="1283" spans="1:12" s="18" customFormat="1" x14ac:dyDescent="0.2">
      <c r="A1283" s="29"/>
      <c r="J1283" s="17"/>
      <c r="K1283" s="17"/>
      <c r="L1283" s="17"/>
    </row>
    <row r="1284" spans="1:12" s="18" customFormat="1" x14ac:dyDescent="0.2">
      <c r="A1284" s="29"/>
      <c r="J1284" s="17"/>
      <c r="K1284" s="17"/>
      <c r="L1284" s="17"/>
    </row>
    <row r="1285" spans="1:12" s="18" customFormat="1" x14ac:dyDescent="0.2">
      <c r="A1285" s="29"/>
      <c r="J1285" s="17"/>
      <c r="K1285" s="17"/>
      <c r="L1285" s="17"/>
    </row>
    <row r="1286" spans="1:12" s="18" customFormat="1" x14ac:dyDescent="0.2">
      <c r="A1286" s="29"/>
      <c r="J1286" s="17"/>
      <c r="K1286" s="17"/>
      <c r="L1286" s="17"/>
    </row>
    <row r="1287" spans="1:12" s="18" customFormat="1" x14ac:dyDescent="0.2">
      <c r="A1287" s="29"/>
      <c r="J1287" s="17"/>
      <c r="K1287" s="17"/>
      <c r="L1287" s="17"/>
    </row>
    <row r="1288" spans="1:12" s="18" customFormat="1" x14ac:dyDescent="0.2">
      <c r="A1288" s="29"/>
      <c r="J1288" s="17"/>
      <c r="K1288" s="17"/>
      <c r="L1288" s="17"/>
    </row>
    <row r="1289" spans="1:12" s="18" customFormat="1" x14ac:dyDescent="0.2">
      <c r="A1289" s="29"/>
      <c r="J1289" s="17"/>
      <c r="K1289" s="17"/>
      <c r="L1289" s="17"/>
    </row>
    <row r="1290" spans="1:12" s="18" customFormat="1" x14ac:dyDescent="0.2">
      <c r="A1290" s="29"/>
      <c r="J1290" s="17"/>
      <c r="K1290" s="17"/>
      <c r="L1290" s="17"/>
    </row>
    <row r="1291" spans="1:12" s="18" customFormat="1" x14ac:dyDescent="0.2">
      <c r="A1291" s="29"/>
      <c r="J1291" s="17"/>
      <c r="K1291" s="17"/>
      <c r="L1291" s="17"/>
    </row>
    <row r="1292" spans="1:12" s="18" customFormat="1" x14ac:dyDescent="0.2">
      <c r="A1292" s="29"/>
      <c r="J1292" s="17"/>
      <c r="K1292" s="17"/>
      <c r="L1292" s="17"/>
    </row>
    <row r="1293" spans="1:12" s="18" customFormat="1" x14ac:dyDescent="0.2">
      <c r="A1293" s="29"/>
      <c r="J1293" s="17"/>
      <c r="K1293" s="17"/>
      <c r="L1293" s="17"/>
    </row>
    <row r="1294" spans="1:12" s="18" customFormat="1" x14ac:dyDescent="0.2">
      <c r="A1294" s="29"/>
      <c r="J1294" s="17"/>
      <c r="K1294" s="17"/>
      <c r="L1294" s="17"/>
    </row>
    <row r="1295" spans="1:12" s="18" customFormat="1" x14ac:dyDescent="0.2">
      <c r="A1295" s="29"/>
      <c r="J1295" s="17"/>
      <c r="K1295" s="17"/>
      <c r="L1295" s="17"/>
    </row>
    <row r="1296" spans="1:12" s="18" customFormat="1" x14ac:dyDescent="0.2">
      <c r="A1296" s="29"/>
      <c r="J1296" s="17"/>
      <c r="K1296" s="17"/>
      <c r="L1296" s="17"/>
    </row>
    <row r="1297" spans="1:12" s="18" customFormat="1" x14ac:dyDescent="0.2">
      <c r="A1297" s="29"/>
      <c r="J1297" s="17"/>
      <c r="K1297" s="17"/>
      <c r="L1297" s="17"/>
    </row>
    <row r="1298" spans="1:12" s="18" customFormat="1" x14ac:dyDescent="0.2">
      <c r="A1298" s="29"/>
      <c r="J1298" s="17"/>
      <c r="K1298" s="17"/>
      <c r="L1298" s="17"/>
    </row>
    <row r="1299" spans="1:12" s="18" customFormat="1" x14ac:dyDescent="0.2">
      <c r="A1299" s="29"/>
      <c r="J1299" s="17"/>
      <c r="K1299" s="17"/>
      <c r="L1299" s="17"/>
    </row>
    <row r="1300" spans="1:12" s="18" customFormat="1" x14ac:dyDescent="0.2">
      <c r="A1300" s="29"/>
      <c r="J1300" s="17"/>
      <c r="K1300" s="17"/>
      <c r="L1300" s="17"/>
    </row>
    <row r="1301" spans="1:12" s="18" customFormat="1" x14ac:dyDescent="0.2">
      <c r="A1301" s="29"/>
      <c r="J1301" s="17"/>
      <c r="K1301" s="17"/>
      <c r="L1301" s="17"/>
    </row>
    <row r="1302" spans="1:12" s="18" customFormat="1" x14ac:dyDescent="0.2">
      <c r="A1302" s="29"/>
      <c r="J1302" s="17"/>
      <c r="K1302" s="17"/>
      <c r="L1302" s="17"/>
    </row>
    <row r="1303" spans="1:12" s="18" customFormat="1" x14ac:dyDescent="0.2">
      <c r="A1303" s="29"/>
      <c r="J1303" s="17"/>
      <c r="K1303" s="17"/>
      <c r="L1303" s="17"/>
    </row>
    <row r="1304" spans="1:12" s="18" customFormat="1" x14ac:dyDescent="0.2">
      <c r="A1304" s="29"/>
      <c r="J1304" s="17"/>
      <c r="K1304" s="17"/>
      <c r="L1304" s="17"/>
    </row>
    <row r="1305" spans="1:12" s="18" customFormat="1" x14ac:dyDescent="0.2">
      <c r="A1305" s="29"/>
      <c r="J1305" s="17"/>
      <c r="K1305" s="17"/>
      <c r="L1305" s="17"/>
    </row>
    <row r="1306" spans="1:12" s="18" customFormat="1" x14ac:dyDescent="0.2">
      <c r="A1306" s="29"/>
      <c r="J1306" s="17"/>
      <c r="K1306" s="17"/>
      <c r="L1306" s="17"/>
    </row>
    <row r="1307" spans="1:12" s="18" customFormat="1" x14ac:dyDescent="0.2">
      <c r="A1307" s="29"/>
      <c r="J1307" s="17"/>
      <c r="K1307" s="17"/>
      <c r="L1307" s="17"/>
    </row>
    <row r="1308" spans="1:12" s="18" customFormat="1" x14ac:dyDescent="0.2">
      <c r="A1308" s="29"/>
      <c r="J1308" s="17"/>
      <c r="K1308" s="17"/>
      <c r="L1308" s="17"/>
    </row>
    <row r="1309" spans="1:12" s="18" customFormat="1" x14ac:dyDescent="0.2">
      <c r="A1309" s="29"/>
      <c r="J1309" s="17"/>
      <c r="K1309" s="17"/>
      <c r="L1309" s="17"/>
    </row>
    <row r="1310" spans="1:12" s="18" customFormat="1" x14ac:dyDescent="0.2">
      <c r="A1310" s="29"/>
      <c r="J1310" s="17"/>
      <c r="K1310" s="17"/>
      <c r="L1310" s="17"/>
    </row>
    <row r="1311" spans="1:12" s="18" customFormat="1" x14ac:dyDescent="0.2">
      <c r="A1311" s="29"/>
      <c r="J1311" s="17"/>
      <c r="K1311" s="17"/>
      <c r="L1311" s="17"/>
    </row>
    <row r="1312" spans="1:12" s="18" customFormat="1" x14ac:dyDescent="0.2">
      <c r="A1312" s="29"/>
      <c r="J1312" s="17"/>
      <c r="K1312" s="17"/>
      <c r="L1312" s="17"/>
    </row>
    <row r="1313" spans="1:12" s="18" customFormat="1" x14ac:dyDescent="0.2">
      <c r="A1313" s="29"/>
      <c r="J1313" s="17"/>
      <c r="K1313" s="17"/>
      <c r="L1313" s="17"/>
    </row>
    <row r="1314" spans="1:12" s="18" customFormat="1" x14ac:dyDescent="0.2">
      <c r="A1314" s="29"/>
      <c r="J1314" s="17"/>
      <c r="K1314" s="17"/>
      <c r="L1314" s="17"/>
    </row>
    <row r="1315" spans="1:12" s="18" customFormat="1" x14ac:dyDescent="0.2">
      <c r="A1315" s="29"/>
      <c r="J1315" s="17"/>
      <c r="K1315" s="17"/>
      <c r="L1315" s="17"/>
    </row>
    <row r="1316" spans="1:12" s="18" customFormat="1" x14ac:dyDescent="0.2">
      <c r="A1316" s="29"/>
      <c r="J1316" s="17"/>
      <c r="K1316" s="17"/>
      <c r="L1316" s="17"/>
    </row>
    <row r="1317" spans="1:12" s="18" customFormat="1" x14ac:dyDescent="0.2">
      <c r="A1317" s="29"/>
      <c r="J1317" s="17"/>
      <c r="K1317" s="17"/>
      <c r="L1317" s="17"/>
    </row>
    <row r="1318" spans="1:12" s="18" customFormat="1" x14ac:dyDescent="0.2">
      <c r="A1318" s="29"/>
      <c r="J1318" s="17"/>
      <c r="K1318" s="17"/>
      <c r="L1318" s="17"/>
    </row>
    <row r="1319" spans="1:12" s="18" customFormat="1" x14ac:dyDescent="0.2">
      <c r="A1319" s="29"/>
      <c r="J1319" s="17"/>
      <c r="K1319" s="17"/>
      <c r="L1319" s="17"/>
    </row>
    <row r="1320" spans="1:12" s="18" customFormat="1" x14ac:dyDescent="0.2">
      <c r="A1320" s="29"/>
      <c r="J1320" s="17"/>
      <c r="K1320" s="17"/>
      <c r="L1320" s="17"/>
    </row>
    <row r="1321" spans="1:12" s="18" customFormat="1" x14ac:dyDescent="0.2">
      <c r="A1321" s="29"/>
      <c r="J1321" s="17"/>
      <c r="K1321" s="17"/>
      <c r="L1321" s="17"/>
    </row>
    <row r="1322" spans="1:12" s="18" customFormat="1" x14ac:dyDescent="0.2">
      <c r="A1322" s="29"/>
      <c r="J1322" s="17"/>
      <c r="K1322" s="17"/>
      <c r="L1322" s="17"/>
    </row>
    <row r="1323" spans="1:12" s="18" customFormat="1" x14ac:dyDescent="0.2">
      <c r="A1323" s="29"/>
      <c r="J1323" s="17"/>
      <c r="K1323" s="17"/>
      <c r="L1323" s="17"/>
    </row>
    <row r="1324" spans="1:12" s="18" customFormat="1" x14ac:dyDescent="0.2">
      <c r="A1324" s="29"/>
      <c r="J1324" s="17"/>
      <c r="K1324" s="17"/>
      <c r="L1324" s="17"/>
    </row>
    <row r="1325" spans="1:12" s="18" customFormat="1" x14ac:dyDescent="0.2">
      <c r="A1325" s="29"/>
      <c r="J1325" s="17"/>
      <c r="K1325" s="17"/>
      <c r="L1325" s="17"/>
    </row>
    <row r="1326" spans="1:12" s="18" customFormat="1" x14ac:dyDescent="0.2">
      <c r="A1326" s="29"/>
      <c r="J1326" s="17"/>
      <c r="K1326" s="17"/>
      <c r="L1326" s="17"/>
    </row>
    <row r="1327" spans="1:12" s="18" customFormat="1" x14ac:dyDescent="0.2">
      <c r="A1327" s="29"/>
      <c r="J1327" s="17"/>
      <c r="K1327" s="17"/>
      <c r="L1327" s="17"/>
    </row>
    <row r="1328" spans="1:12" s="18" customFormat="1" x14ac:dyDescent="0.2">
      <c r="A1328" s="29"/>
      <c r="J1328" s="17"/>
      <c r="K1328" s="17"/>
      <c r="L1328" s="17"/>
    </row>
    <row r="1329" spans="1:12" s="18" customFormat="1" x14ac:dyDescent="0.2">
      <c r="A1329" s="29"/>
      <c r="J1329" s="17"/>
      <c r="K1329" s="17"/>
      <c r="L1329" s="17"/>
    </row>
    <row r="1330" spans="1:12" s="18" customFormat="1" x14ac:dyDescent="0.2">
      <c r="A1330" s="29"/>
      <c r="J1330" s="17"/>
      <c r="K1330" s="17"/>
      <c r="L1330" s="17"/>
    </row>
    <row r="1331" spans="1:12" s="18" customFormat="1" x14ac:dyDescent="0.2">
      <c r="A1331" s="29"/>
      <c r="J1331" s="17"/>
      <c r="K1331" s="17"/>
      <c r="L1331" s="17"/>
    </row>
    <row r="1332" spans="1:12" s="18" customFormat="1" x14ac:dyDescent="0.2">
      <c r="A1332" s="29"/>
      <c r="J1332" s="17"/>
      <c r="K1332" s="17"/>
      <c r="L1332" s="17"/>
    </row>
    <row r="1333" spans="1:12" s="18" customFormat="1" x14ac:dyDescent="0.2">
      <c r="A1333" s="29"/>
      <c r="J1333" s="17"/>
      <c r="K1333" s="17"/>
      <c r="L1333" s="17"/>
    </row>
    <row r="1334" spans="1:12" s="18" customFormat="1" x14ac:dyDescent="0.2">
      <c r="A1334" s="29"/>
      <c r="J1334" s="17"/>
      <c r="K1334" s="17"/>
      <c r="L1334" s="17"/>
    </row>
    <row r="1335" spans="1:12" s="18" customFormat="1" x14ac:dyDescent="0.2">
      <c r="A1335" s="29"/>
      <c r="J1335" s="17"/>
      <c r="K1335" s="17"/>
      <c r="L1335" s="17"/>
    </row>
    <row r="1336" spans="1:12" s="18" customFormat="1" x14ac:dyDescent="0.2">
      <c r="A1336" s="29"/>
      <c r="J1336" s="17"/>
      <c r="K1336" s="17"/>
      <c r="L1336" s="17"/>
    </row>
    <row r="1337" spans="1:12" s="18" customFormat="1" x14ac:dyDescent="0.2">
      <c r="A1337" s="29"/>
      <c r="J1337" s="17"/>
      <c r="K1337" s="17"/>
      <c r="L1337" s="17"/>
    </row>
    <row r="1338" spans="1:12" s="18" customFormat="1" x14ac:dyDescent="0.2">
      <c r="A1338" s="29"/>
      <c r="J1338" s="17"/>
      <c r="K1338" s="17"/>
      <c r="L1338" s="17"/>
    </row>
    <row r="1339" spans="1:12" s="18" customFormat="1" x14ac:dyDescent="0.2">
      <c r="A1339" s="29"/>
      <c r="J1339" s="17"/>
      <c r="K1339" s="17"/>
      <c r="L1339" s="17"/>
    </row>
    <row r="1340" spans="1:12" s="18" customFormat="1" x14ac:dyDescent="0.2">
      <c r="A1340" s="29"/>
      <c r="J1340" s="17"/>
      <c r="K1340" s="17"/>
      <c r="L1340" s="17"/>
    </row>
    <row r="1341" spans="1:12" s="18" customFormat="1" x14ac:dyDescent="0.2">
      <c r="A1341" s="29"/>
      <c r="J1341" s="17"/>
      <c r="K1341" s="17"/>
      <c r="L1341" s="17"/>
    </row>
    <row r="1342" spans="1:12" s="18" customFormat="1" x14ac:dyDescent="0.2">
      <c r="A1342" s="29"/>
      <c r="J1342" s="17"/>
      <c r="K1342" s="17"/>
      <c r="L1342" s="17"/>
    </row>
    <row r="1343" spans="1:12" s="18" customFormat="1" x14ac:dyDescent="0.2">
      <c r="A1343" s="29"/>
      <c r="J1343" s="17"/>
      <c r="K1343" s="17"/>
      <c r="L1343" s="17"/>
    </row>
    <row r="1344" spans="1:12" s="18" customFormat="1" x14ac:dyDescent="0.2">
      <c r="A1344" s="29"/>
      <c r="J1344" s="17"/>
      <c r="K1344" s="17"/>
      <c r="L1344" s="17"/>
    </row>
    <row r="1345" spans="1:12" s="18" customFormat="1" x14ac:dyDescent="0.2">
      <c r="A1345" s="29"/>
      <c r="J1345" s="17"/>
      <c r="K1345" s="17"/>
      <c r="L1345" s="17"/>
    </row>
    <row r="1346" spans="1:12" s="18" customFormat="1" x14ac:dyDescent="0.2">
      <c r="A1346" s="29"/>
      <c r="J1346" s="17"/>
      <c r="K1346" s="17"/>
      <c r="L1346" s="17"/>
    </row>
    <row r="1347" spans="1:12" s="18" customFormat="1" x14ac:dyDescent="0.2">
      <c r="A1347" s="29"/>
      <c r="J1347" s="17"/>
      <c r="K1347" s="17"/>
      <c r="L1347" s="17"/>
    </row>
    <row r="1348" spans="1:12" s="18" customFormat="1" x14ac:dyDescent="0.2">
      <c r="A1348" s="29"/>
      <c r="J1348" s="17"/>
      <c r="K1348" s="17"/>
      <c r="L1348" s="17"/>
    </row>
    <row r="1349" spans="1:12" s="18" customFormat="1" x14ac:dyDescent="0.2">
      <c r="A1349" s="29"/>
      <c r="J1349" s="17"/>
      <c r="K1349" s="17"/>
      <c r="L1349" s="17"/>
    </row>
    <row r="1350" spans="1:12" s="18" customFormat="1" x14ac:dyDescent="0.2">
      <c r="A1350" s="29"/>
      <c r="J1350" s="17"/>
      <c r="K1350" s="17"/>
      <c r="L1350" s="17"/>
    </row>
    <row r="1351" spans="1:12" s="18" customFormat="1" x14ac:dyDescent="0.2">
      <c r="A1351" s="29"/>
      <c r="J1351" s="17"/>
      <c r="K1351" s="17"/>
      <c r="L1351" s="17"/>
    </row>
    <row r="1352" spans="1:12" s="18" customFormat="1" x14ac:dyDescent="0.2">
      <c r="A1352" s="29"/>
      <c r="J1352" s="17"/>
      <c r="K1352" s="17"/>
      <c r="L1352" s="17"/>
    </row>
    <row r="1353" spans="1:12" s="18" customFormat="1" x14ac:dyDescent="0.2">
      <c r="A1353" s="29"/>
      <c r="J1353" s="17"/>
      <c r="K1353" s="17"/>
      <c r="L1353" s="17"/>
    </row>
    <row r="1354" spans="1:12" s="18" customFormat="1" x14ac:dyDescent="0.2">
      <c r="A1354" s="29"/>
      <c r="J1354" s="17"/>
      <c r="K1354" s="17"/>
      <c r="L1354" s="17"/>
    </row>
    <row r="1355" spans="1:12" s="18" customFormat="1" x14ac:dyDescent="0.2">
      <c r="A1355" s="29"/>
      <c r="J1355" s="17"/>
      <c r="K1355" s="17"/>
      <c r="L1355" s="17"/>
    </row>
    <row r="1356" spans="1:12" s="18" customFormat="1" x14ac:dyDescent="0.2">
      <c r="A1356" s="29"/>
      <c r="J1356" s="17"/>
      <c r="K1356" s="17"/>
      <c r="L1356" s="17"/>
    </row>
    <row r="1357" spans="1:12" s="18" customFormat="1" x14ac:dyDescent="0.2">
      <c r="A1357" s="29"/>
      <c r="J1357" s="17"/>
      <c r="K1357" s="17"/>
      <c r="L1357" s="17"/>
    </row>
    <row r="1358" spans="1:12" s="18" customFormat="1" x14ac:dyDescent="0.2">
      <c r="A1358" s="29"/>
      <c r="J1358" s="17"/>
      <c r="K1358" s="17"/>
      <c r="L1358" s="17"/>
    </row>
    <row r="1359" spans="1:12" s="18" customFormat="1" x14ac:dyDescent="0.2">
      <c r="A1359" s="29"/>
      <c r="J1359" s="17"/>
      <c r="K1359" s="17"/>
      <c r="L1359" s="17"/>
    </row>
    <row r="1360" spans="1:12" s="18" customFormat="1" x14ac:dyDescent="0.2">
      <c r="A1360" s="29"/>
      <c r="J1360" s="17"/>
      <c r="K1360" s="17"/>
      <c r="L1360" s="17"/>
    </row>
    <row r="1361" spans="1:12" s="18" customFormat="1" x14ac:dyDescent="0.2">
      <c r="A1361" s="29"/>
      <c r="J1361" s="17"/>
      <c r="K1361" s="17"/>
      <c r="L1361" s="17"/>
    </row>
    <row r="1362" spans="1:12" s="18" customFormat="1" x14ac:dyDescent="0.2">
      <c r="A1362" s="29"/>
      <c r="J1362" s="17"/>
      <c r="K1362" s="17"/>
      <c r="L1362" s="17"/>
    </row>
    <row r="1363" spans="1:12" s="18" customFormat="1" x14ac:dyDescent="0.2">
      <c r="A1363" s="29"/>
      <c r="J1363" s="17"/>
      <c r="K1363" s="17"/>
      <c r="L1363" s="17"/>
    </row>
    <row r="1364" spans="1:12" s="18" customFormat="1" x14ac:dyDescent="0.2">
      <c r="A1364" s="29"/>
      <c r="J1364" s="17"/>
      <c r="K1364" s="17"/>
      <c r="L1364" s="17"/>
    </row>
    <row r="1365" spans="1:12" s="18" customFormat="1" x14ac:dyDescent="0.2">
      <c r="A1365" s="29"/>
      <c r="J1365" s="17"/>
      <c r="K1365" s="17"/>
      <c r="L1365" s="17"/>
    </row>
    <row r="1366" spans="1:12" s="18" customFormat="1" x14ac:dyDescent="0.2">
      <c r="A1366" s="29"/>
      <c r="J1366" s="17"/>
      <c r="K1366" s="17"/>
      <c r="L1366" s="17"/>
    </row>
    <row r="1367" spans="1:12" s="18" customFormat="1" x14ac:dyDescent="0.2">
      <c r="A1367" s="29"/>
      <c r="J1367" s="17"/>
      <c r="K1367" s="17"/>
      <c r="L1367" s="17"/>
    </row>
    <row r="1368" spans="1:12" s="18" customFormat="1" x14ac:dyDescent="0.2">
      <c r="A1368" s="29"/>
      <c r="J1368" s="17"/>
      <c r="K1368" s="17"/>
      <c r="L1368" s="17"/>
    </row>
    <row r="1369" spans="1:12" s="18" customFormat="1" x14ac:dyDescent="0.2">
      <c r="A1369" s="29"/>
      <c r="J1369" s="17"/>
      <c r="K1369" s="17"/>
      <c r="L1369" s="17"/>
    </row>
    <row r="1370" spans="1:12" s="18" customFormat="1" x14ac:dyDescent="0.2">
      <c r="A1370" s="29"/>
      <c r="J1370" s="17"/>
      <c r="K1370" s="17"/>
      <c r="L1370" s="17"/>
    </row>
    <row r="1371" spans="1:12" s="18" customFormat="1" x14ac:dyDescent="0.2">
      <c r="A1371" s="29"/>
      <c r="J1371" s="17"/>
      <c r="K1371" s="17"/>
      <c r="L1371" s="17"/>
    </row>
    <row r="1372" spans="1:12" s="18" customFormat="1" x14ac:dyDescent="0.2">
      <c r="A1372" s="29"/>
      <c r="J1372" s="17"/>
      <c r="K1372" s="17"/>
      <c r="L1372" s="17"/>
    </row>
    <row r="1373" spans="1:12" s="18" customFormat="1" x14ac:dyDescent="0.2">
      <c r="A1373" s="29"/>
      <c r="J1373" s="17"/>
      <c r="K1373" s="17"/>
      <c r="L1373" s="17"/>
    </row>
    <row r="1374" spans="1:12" s="18" customFormat="1" x14ac:dyDescent="0.2">
      <c r="A1374" s="29"/>
      <c r="J1374" s="17"/>
      <c r="K1374" s="17"/>
      <c r="L1374" s="17"/>
    </row>
    <row r="1375" spans="1:12" s="18" customFormat="1" x14ac:dyDescent="0.2">
      <c r="A1375" s="29"/>
      <c r="J1375" s="17"/>
      <c r="K1375" s="17"/>
      <c r="L1375" s="17"/>
    </row>
    <row r="1376" spans="1:12" s="18" customFormat="1" x14ac:dyDescent="0.2">
      <c r="A1376" s="29"/>
      <c r="J1376" s="17"/>
      <c r="K1376" s="17"/>
      <c r="L1376" s="17"/>
    </row>
    <row r="1377" spans="1:12" s="18" customFormat="1" x14ac:dyDescent="0.2">
      <c r="A1377" s="29"/>
      <c r="J1377" s="17"/>
      <c r="K1377" s="17"/>
      <c r="L1377" s="17"/>
    </row>
    <row r="1378" spans="1:12" s="18" customFormat="1" x14ac:dyDescent="0.2">
      <c r="A1378" s="29"/>
      <c r="J1378" s="17"/>
      <c r="K1378" s="17"/>
      <c r="L1378" s="17"/>
    </row>
    <row r="1379" spans="1:12" s="18" customFormat="1" x14ac:dyDescent="0.2">
      <c r="A1379" s="29"/>
      <c r="J1379" s="17"/>
      <c r="K1379" s="17"/>
      <c r="L1379" s="17"/>
    </row>
    <row r="1380" spans="1:12" s="18" customFormat="1" x14ac:dyDescent="0.2">
      <c r="A1380" s="29"/>
      <c r="J1380" s="17"/>
      <c r="K1380" s="17"/>
      <c r="L1380" s="17"/>
    </row>
    <row r="1381" spans="1:12" s="18" customFormat="1" x14ac:dyDescent="0.2">
      <c r="A1381" s="29"/>
      <c r="J1381" s="17"/>
      <c r="K1381" s="17"/>
      <c r="L1381" s="17"/>
    </row>
    <row r="1382" spans="1:12" s="18" customFormat="1" x14ac:dyDescent="0.2">
      <c r="A1382" s="29"/>
      <c r="J1382" s="17"/>
      <c r="K1382" s="17"/>
      <c r="L1382" s="17"/>
    </row>
    <row r="1383" spans="1:12" s="18" customFormat="1" x14ac:dyDescent="0.2">
      <c r="A1383" s="29"/>
      <c r="J1383" s="17"/>
      <c r="K1383" s="17"/>
      <c r="L1383" s="17"/>
    </row>
    <row r="1384" spans="1:12" s="18" customFormat="1" x14ac:dyDescent="0.2">
      <c r="A1384" s="29"/>
      <c r="J1384" s="17"/>
      <c r="K1384" s="17"/>
      <c r="L1384" s="17"/>
    </row>
    <row r="1385" spans="1:12" s="18" customFormat="1" x14ac:dyDescent="0.2">
      <c r="A1385" s="29"/>
      <c r="J1385" s="17"/>
      <c r="K1385" s="17"/>
      <c r="L1385" s="17"/>
    </row>
    <row r="1386" spans="1:12" s="18" customFormat="1" x14ac:dyDescent="0.2">
      <c r="A1386" s="29"/>
      <c r="J1386" s="17"/>
      <c r="K1386" s="17"/>
      <c r="L1386" s="17"/>
    </row>
    <row r="1387" spans="1:12" s="18" customFormat="1" x14ac:dyDescent="0.2">
      <c r="A1387" s="29"/>
      <c r="J1387" s="17"/>
      <c r="K1387" s="17"/>
      <c r="L1387" s="17"/>
    </row>
    <row r="1388" spans="1:12" s="18" customFormat="1" x14ac:dyDescent="0.2">
      <c r="A1388" s="29"/>
      <c r="J1388" s="17"/>
      <c r="K1388" s="17"/>
      <c r="L1388" s="17"/>
    </row>
    <row r="1389" spans="1:12" s="18" customFormat="1" x14ac:dyDescent="0.2">
      <c r="A1389" s="29"/>
      <c r="J1389" s="17"/>
      <c r="K1389" s="17"/>
      <c r="L1389" s="17"/>
    </row>
    <row r="1390" spans="1:12" s="18" customFormat="1" x14ac:dyDescent="0.2">
      <c r="A1390" s="29"/>
      <c r="J1390" s="17"/>
      <c r="K1390" s="17"/>
      <c r="L1390" s="17"/>
    </row>
    <row r="1391" spans="1:12" s="18" customFormat="1" x14ac:dyDescent="0.2">
      <c r="A1391" s="29"/>
      <c r="J1391" s="17"/>
      <c r="K1391" s="17"/>
      <c r="L1391" s="17"/>
    </row>
    <row r="1392" spans="1:12" s="18" customFormat="1" x14ac:dyDescent="0.2">
      <c r="A1392" s="29"/>
      <c r="J1392" s="17"/>
      <c r="K1392" s="17"/>
      <c r="L1392" s="17"/>
    </row>
    <row r="1393" spans="1:12" s="18" customFormat="1" x14ac:dyDescent="0.2">
      <c r="A1393" s="29"/>
      <c r="J1393" s="17"/>
      <c r="K1393" s="17"/>
      <c r="L1393" s="17"/>
    </row>
    <row r="1394" spans="1:12" s="18" customFormat="1" x14ac:dyDescent="0.2">
      <c r="A1394" s="29"/>
      <c r="J1394" s="17"/>
      <c r="K1394" s="17"/>
      <c r="L1394" s="17"/>
    </row>
    <row r="1395" spans="1:12" s="18" customFormat="1" x14ac:dyDescent="0.2">
      <c r="A1395" s="29"/>
      <c r="J1395" s="17"/>
      <c r="K1395" s="17"/>
      <c r="L1395" s="17"/>
    </row>
    <row r="1396" spans="1:12" s="18" customFormat="1" x14ac:dyDescent="0.2">
      <c r="A1396" s="29"/>
      <c r="J1396" s="17"/>
      <c r="K1396" s="17"/>
      <c r="L1396" s="17"/>
    </row>
    <row r="1397" spans="1:12" s="18" customFormat="1" x14ac:dyDescent="0.2">
      <c r="A1397" s="29"/>
      <c r="J1397" s="17"/>
      <c r="K1397" s="17"/>
      <c r="L1397" s="17"/>
    </row>
    <row r="1398" spans="1:12" s="18" customFormat="1" x14ac:dyDescent="0.2">
      <c r="A1398" s="29"/>
      <c r="J1398" s="17"/>
      <c r="K1398" s="17"/>
      <c r="L1398" s="17"/>
    </row>
    <row r="1399" spans="1:12" s="18" customFormat="1" x14ac:dyDescent="0.2">
      <c r="A1399" s="29"/>
      <c r="J1399" s="17"/>
      <c r="K1399" s="17"/>
      <c r="L1399" s="17"/>
    </row>
    <row r="1400" spans="1:12" s="18" customFormat="1" x14ac:dyDescent="0.2">
      <c r="A1400" s="29"/>
      <c r="J1400" s="17"/>
      <c r="K1400" s="17"/>
      <c r="L1400" s="17"/>
    </row>
    <row r="1401" spans="1:12" s="18" customFormat="1" x14ac:dyDescent="0.2">
      <c r="A1401" s="29"/>
      <c r="J1401" s="17"/>
      <c r="K1401" s="17"/>
      <c r="L1401" s="17"/>
    </row>
    <row r="1402" spans="1:12" s="18" customFormat="1" x14ac:dyDescent="0.2">
      <c r="A1402" s="29"/>
      <c r="J1402" s="17"/>
      <c r="K1402" s="17"/>
      <c r="L1402" s="17"/>
    </row>
    <row r="1403" spans="1:12" s="18" customFormat="1" x14ac:dyDescent="0.2">
      <c r="A1403" s="29"/>
      <c r="J1403" s="17"/>
      <c r="K1403" s="17"/>
      <c r="L1403" s="17"/>
    </row>
    <row r="1404" spans="1:12" s="18" customFormat="1" x14ac:dyDescent="0.2">
      <c r="A1404" s="29"/>
      <c r="J1404" s="17"/>
      <c r="K1404" s="17"/>
      <c r="L1404" s="17"/>
    </row>
    <row r="1405" spans="1:12" s="18" customFormat="1" x14ac:dyDescent="0.2">
      <c r="A1405" s="29"/>
      <c r="J1405" s="17"/>
      <c r="K1405" s="17"/>
      <c r="L1405" s="17"/>
    </row>
    <row r="1406" spans="1:12" s="18" customFormat="1" x14ac:dyDescent="0.2">
      <c r="A1406" s="29"/>
      <c r="J1406" s="17"/>
      <c r="K1406" s="17"/>
      <c r="L1406" s="17"/>
    </row>
    <row r="1407" spans="1:12" s="18" customFormat="1" x14ac:dyDescent="0.2">
      <c r="A1407" s="29"/>
      <c r="J1407" s="17"/>
      <c r="K1407" s="17"/>
      <c r="L1407" s="17"/>
    </row>
    <row r="1408" spans="1:12" s="18" customFormat="1" x14ac:dyDescent="0.2">
      <c r="A1408" s="29"/>
      <c r="J1408" s="17"/>
      <c r="K1408" s="17"/>
      <c r="L1408" s="17"/>
    </row>
    <row r="1409" spans="1:12" s="18" customFormat="1" x14ac:dyDescent="0.2">
      <c r="A1409" s="29"/>
      <c r="J1409" s="17"/>
      <c r="K1409" s="17"/>
      <c r="L1409" s="17"/>
    </row>
    <row r="1410" spans="1:12" s="18" customFormat="1" x14ac:dyDescent="0.2">
      <c r="A1410" s="29"/>
      <c r="J1410" s="17"/>
      <c r="K1410" s="17"/>
      <c r="L1410" s="17"/>
    </row>
    <row r="1411" spans="1:12" s="18" customFormat="1" x14ac:dyDescent="0.2">
      <c r="A1411" s="29"/>
      <c r="J1411" s="17"/>
      <c r="K1411" s="17"/>
      <c r="L1411" s="17"/>
    </row>
    <row r="1412" spans="1:12" s="18" customFormat="1" x14ac:dyDescent="0.2">
      <c r="A1412" s="29"/>
      <c r="J1412" s="17"/>
      <c r="K1412" s="17"/>
      <c r="L1412" s="17"/>
    </row>
    <row r="1413" spans="1:12" s="18" customFormat="1" x14ac:dyDescent="0.2">
      <c r="A1413" s="29"/>
      <c r="J1413" s="17"/>
      <c r="K1413" s="17"/>
      <c r="L1413" s="17"/>
    </row>
    <row r="1414" spans="1:12" s="18" customFormat="1" x14ac:dyDescent="0.2">
      <c r="A1414" s="29"/>
      <c r="J1414" s="17"/>
      <c r="K1414" s="17"/>
      <c r="L1414" s="17"/>
    </row>
    <row r="1415" spans="1:12" s="18" customFormat="1" x14ac:dyDescent="0.2">
      <c r="A1415" s="29"/>
      <c r="J1415" s="17"/>
      <c r="K1415" s="17"/>
      <c r="L1415" s="17"/>
    </row>
    <row r="1416" spans="1:12" s="18" customFormat="1" x14ac:dyDescent="0.2">
      <c r="A1416" s="29"/>
      <c r="J1416" s="17"/>
      <c r="K1416" s="17"/>
      <c r="L1416" s="17"/>
    </row>
    <row r="1417" spans="1:12" s="18" customFormat="1" x14ac:dyDescent="0.2">
      <c r="A1417" s="29"/>
      <c r="J1417" s="17"/>
      <c r="K1417" s="17"/>
      <c r="L1417" s="17"/>
    </row>
    <row r="1418" spans="1:12" s="18" customFormat="1" x14ac:dyDescent="0.2">
      <c r="A1418" s="29"/>
      <c r="J1418" s="17"/>
      <c r="K1418" s="17"/>
      <c r="L1418" s="17"/>
    </row>
    <row r="1419" spans="1:12" s="18" customFormat="1" x14ac:dyDescent="0.2">
      <c r="A1419" s="29"/>
      <c r="J1419" s="17"/>
      <c r="K1419" s="17"/>
      <c r="L1419" s="17"/>
    </row>
    <row r="1420" spans="1:12" s="18" customFormat="1" x14ac:dyDescent="0.2">
      <c r="A1420" s="29"/>
      <c r="J1420" s="17"/>
      <c r="K1420" s="17"/>
      <c r="L1420" s="17"/>
    </row>
    <row r="1421" spans="1:12" s="18" customFormat="1" x14ac:dyDescent="0.2">
      <c r="A1421" s="29"/>
      <c r="J1421" s="17"/>
      <c r="K1421" s="17"/>
      <c r="L1421" s="17"/>
    </row>
    <row r="1422" spans="1:12" s="18" customFormat="1" x14ac:dyDescent="0.2">
      <c r="A1422" s="29"/>
      <c r="J1422" s="17"/>
      <c r="K1422" s="17"/>
      <c r="L1422" s="17"/>
    </row>
    <row r="1423" spans="1:12" s="18" customFormat="1" x14ac:dyDescent="0.2">
      <c r="A1423" s="29"/>
      <c r="J1423" s="17"/>
      <c r="K1423" s="17"/>
      <c r="L1423" s="17"/>
    </row>
    <row r="1424" spans="1:12" s="18" customFormat="1" x14ac:dyDescent="0.2">
      <c r="A1424" s="29"/>
      <c r="J1424" s="17"/>
      <c r="K1424" s="17"/>
      <c r="L1424" s="17"/>
    </row>
    <row r="1425" spans="1:12" s="18" customFormat="1" x14ac:dyDescent="0.2">
      <c r="A1425" s="29"/>
      <c r="J1425" s="17"/>
      <c r="K1425" s="17"/>
      <c r="L1425" s="17"/>
    </row>
    <row r="1426" spans="1:12" s="18" customFormat="1" x14ac:dyDescent="0.2">
      <c r="A1426" s="29"/>
      <c r="J1426" s="17"/>
      <c r="K1426" s="17"/>
      <c r="L1426" s="17"/>
    </row>
    <row r="1427" spans="1:12" s="18" customFormat="1" x14ac:dyDescent="0.2">
      <c r="A1427" s="29"/>
      <c r="J1427" s="17"/>
      <c r="K1427" s="17"/>
      <c r="L1427" s="17"/>
    </row>
    <row r="1428" spans="1:12" s="18" customFormat="1" x14ac:dyDescent="0.2">
      <c r="A1428" s="29"/>
      <c r="J1428" s="17"/>
      <c r="K1428" s="17"/>
      <c r="L1428" s="17"/>
    </row>
    <row r="1429" spans="1:12" s="18" customFormat="1" x14ac:dyDescent="0.2">
      <c r="A1429" s="29"/>
      <c r="J1429" s="17"/>
      <c r="K1429" s="17"/>
      <c r="L1429" s="17"/>
    </row>
    <row r="1430" spans="1:12" s="18" customFormat="1" x14ac:dyDescent="0.2">
      <c r="A1430" s="29"/>
      <c r="J1430" s="17"/>
      <c r="K1430" s="17"/>
      <c r="L1430" s="17"/>
    </row>
    <row r="1431" spans="1:12" s="18" customFormat="1" x14ac:dyDescent="0.2">
      <c r="A1431" s="29"/>
      <c r="J1431" s="17"/>
      <c r="K1431" s="17"/>
      <c r="L1431" s="17"/>
    </row>
    <row r="1432" spans="1:12" s="18" customFormat="1" x14ac:dyDescent="0.2">
      <c r="A1432" s="29"/>
      <c r="J1432" s="17"/>
      <c r="K1432" s="17"/>
      <c r="L1432" s="17"/>
    </row>
    <row r="1433" spans="1:12" s="18" customFormat="1" x14ac:dyDescent="0.2">
      <c r="A1433" s="29"/>
      <c r="J1433" s="17"/>
      <c r="K1433" s="17"/>
      <c r="L1433" s="17"/>
    </row>
    <row r="1434" spans="1:12" s="18" customFormat="1" x14ac:dyDescent="0.2">
      <c r="A1434" s="29"/>
      <c r="J1434" s="17"/>
      <c r="K1434" s="17"/>
      <c r="L1434" s="17"/>
    </row>
    <row r="1435" spans="1:12" s="18" customFormat="1" x14ac:dyDescent="0.2">
      <c r="A1435" s="29"/>
      <c r="J1435" s="17"/>
      <c r="K1435" s="17"/>
      <c r="L1435" s="17"/>
    </row>
    <row r="1436" spans="1:12" s="18" customFormat="1" x14ac:dyDescent="0.2">
      <c r="A1436" s="29"/>
      <c r="J1436" s="17"/>
      <c r="K1436" s="17"/>
      <c r="L1436" s="17"/>
    </row>
    <row r="1437" spans="1:12" s="18" customFormat="1" x14ac:dyDescent="0.2">
      <c r="A1437" s="29"/>
      <c r="J1437" s="17"/>
      <c r="K1437" s="17"/>
      <c r="L1437" s="17"/>
    </row>
    <row r="1438" spans="1:12" s="18" customFormat="1" x14ac:dyDescent="0.2">
      <c r="A1438" s="29"/>
      <c r="J1438" s="17"/>
      <c r="K1438" s="17"/>
      <c r="L1438" s="17"/>
    </row>
    <row r="1439" spans="1:12" s="18" customFormat="1" x14ac:dyDescent="0.2">
      <c r="A1439" s="29"/>
      <c r="J1439" s="17"/>
      <c r="K1439" s="17"/>
      <c r="L1439" s="17"/>
    </row>
    <row r="1440" spans="1:12" s="18" customFormat="1" x14ac:dyDescent="0.2">
      <c r="A1440" s="29"/>
      <c r="J1440" s="17"/>
      <c r="K1440" s="17"/>
      <c r="L1440" s="17"/>
    </row>
    <row r="1441" spans="1:12" s="18" customFormat="1" x14ac:dyDescent="0.2">
      <c r="A1441" s="29"/>
      <c r="J1441" s="17"/>
      <c r="K1441" s="17"/>
      <c r="L1441" s="17"/>
    </row>
    <row r="1442" spans="1:12" s="18" customFormat="1" x14ac:dyDescent="0.2">
      <c r="A1442" s="29"/>
      <c r="J1442" s="17"/>
      <c r="K1442" s="17"/>
      <c r="L1442" s="17"/>
    </row>
    <row r="1443" spans="1:12" s="18" customFormat="1" x14ac:dyDescent="0.2">
      <c r="A1443" s="29"/>
      <c r="J1443" s="17"/>
      <c r="K1443" s="17"/>
      <c r="L1443" s="17"/>
    </row>
    <row r="1444" spans="1:12" s="18" customFormat="1" x14ac:dyDescent="0.2">
      <c r="A1444" s="29"/>
      <c r="J1444" s="17"/>
      <c r="K1444" s="17"/>
      <c r="L1444" s="17"/>
    </row>
    <row r="1445" spans="1:12" s="18" customFormat="1" x14ac:dyDescent="0.2">
      <c r="A1445" s="29"/>
      <c r="J1445" s="17"/>
      <c r="K1445" s="17"/>
      <c r="L1445" s="17"/>
    </row>
    <row r="1446" spans="1:12" s="18" customFormat="1" x14ac:dyDescent="0.2">
      <c r="A1446" s="29"/>
      <c r="J1446" s="17"/>
      <c r="K1446" s="17"/>
      <c r="L1446" s="17"/>
    </row>
    <row r="1447" spans="1:12" s="18" customFormat="1" x14ac:dyDescent="0.2">
      <c r="A1447" s="29"/>
      <c r="J1447" s="17"/>
      <c r="K1447" s="17"/>
      <c r="L1447" s="17"/>
    </row>
    <row r="1448" spans="1:12" s="18" customFormat="1" x14ac:dyDescent="0.2">
      <c r="A1448" s="29"/>
      <c r="J1448" s="17"/>
      <c r="K1448" s="17"/>
      <c r="L1448" s="17"/>
    </row>
    <row r="1449" spans="1:12" s="18" customFormat="1" x14ac:dyDescent="0.2">
      <c r="A1449" s="29"/>
      <c r="J1449" s="17"/>
      <c r="K1449" s="17"/>
      <c r="L1449" s="17"/>
    </row>
    <row r="1450" spans="1:12" s="18" customFormat="1" x14ac:dyDescent="0.2">
      <c r="A1450" s="29"/>
      <c r="J1450" s="17"/>
      <c r="K1450" s="17"/>
      <c r="L1450" s="17"/>
    </row>
    <row r="1451" spans="1:12" s="18" customFormat="1" x14ac:dyDescent="0.2">
      <c r="A1451" s="29"/>
      <c r="J1451" s="17"/>
      <c r="K1451" s="17"/>
      <c r="L1451" s="17"/>
    </row>
    <row r="1452" spans="1:12" s="18" customFormat="1" x14ac:dyDescent="0.2">
      <c r="A1452" s="29"/>
      <c r="J1452" s="17"/>
      <c r="K1452" s="17"/>
      <c r="L1452" s="17"/>
    </row>
    <row r="1453" spans="1:12" s="18" customFormat="1" x14ac:dyDescent="0.2">
      <c r="A1453" s="29"/>
      <c r="J1453" s="17"/>
      <c r="K1453" s="17"/>
      <c r="L1453" s="17"/>
    </row>
    <row r="1454" spans="1:12" s="18" customFormat="1" x14ac:dyDescent="0.2">
      <c r="A1454" s="29"/>
      <c r="J1454" s="17"/>
      <c r="K1454" s="17"/>
      <c r="L1454" s="17"/>
    </row>
    <row r="1455" spans="1:12" s="18" customFormat="1" x14ac:dyDescent="0.2">
      <c r="A1455" s="29"/>
      <c r="J1455" s="17"/>
      <c r="K1455" s="17"/>
      <c r="L1455" s="17"/>
    </row>
    <row r="1456" spans="1:12" s="18" customFormat="1" x14ac:dyDescent="0.2">
      <c r="A1456" s="29"/>
      <c r="J1456" s="17"/>
      <c r="K1456" s="17"/>
      <c r="L1456" s="17"/>
    </row>
    <row r="1457" spans="1:12" s="18" customFormat="1" x14ac:dyDescent="0.2">
      <c r="A1457" s="29"/>
      <c r="J1457" s="17"/>
      <c r="K1457" s="17"/>
      <c r="L1457" s="17"/>
    </row>
    <row r="1458" spans="1:12" s="18" customFormat="1" x14ac:dyDescent="0.2">
      <c r="A1458" s="29"/>
      <c r="J1458" s="17"/>
      <c r="K1458" s="17"/>
      <c r="L1458" s="17"/>
    </row>
    <row r="1459" spans="1:12" s="18" customFormat="1" x14ac:dyDescent="0.2">
      <c r="A1459" s="29"/>
      <c r="J1459" s="17"/>
      <c r="K1459" s="17"/>
      <c r="L1459" s="17"/>
    </row>
    <row r="1460" spans="1:12" s="18" customFormat="1" x14ac:dyDescent="0.2">
      <c r="A1460" s="29"/>
      <c r="J1460" s="17"/>
      <c r="K1460" s="17"/>
      <c r="L1460" s="17"/>
    </row>
    <row r="1461" spans="1:12" s="18" customFormat="1" x14ac:dyDescent="0.2">
      <c r="A1461" s="29"/>
      <c r="J1461" s="17"/>
      <c r="K1461" s="17"/>
      <c r="L1461" s="17"/>
    </row>
    <row r="1462" spans="1:12" s="18" customFormat="1" x14ac:dyDescent="0.2">
      <c r="A1462" s="29"/>
      <c r="J1462" s="17"/>
      <c r="K1462" s="17"/>
      <c r="L1462" s="17"/>
    </row>
    <row r="1463" spans="1:12" s="18" customFormat="1" x14ac:dyDescent="0.2">
      <c r="A1463" s="29"/>
      <c r="J1463" s="17"/>
      <c r="K1463" s="17"/>
      <c r="L1463" s="17"/>
    </row>
    <row r="1464" spans="1:12" s="18" customFormat="1" x14ac:dyDescent="0.2">
      <c r="A1464" s="29"/>
      <c r="J1464" s="17"/>
      <c r="K1464" s="17"/>
      <c r="L1464" s="17"/>
    </row>
    <row r="1465" spans="1:12" s="18" customFormat="1" x14ac:dyDescent="0.2">
      <c r="A1465" s="29"/>
      <c r="J1465" s="17"/>
      <c r="K1465" s="17"/>
      <c r="L1465" s="17"/>
    </row>
    <row r="1466" spans="1:12" s="18" customFormat="1" x14ac:dyDescent="0.2">
      <c r="A1466" s="29"/>
      <c r="J1466" s="17"/>
      <c r="K1466" s="17"/>
      <c r="L1466" s="17"/>
    </row>
    <row r="1467" spans="1:12" s="18" customFormat="1" x14ac:dyDescent="0.2">
      <c r="A1467" s="29"/>
      <c r="J1467" s="17"/>
      <c r="K1467" s="17"/>
      <c r="L1467" s="17"/>
    </row>
    <row r="1468" spans="1:12" s="18" customFormat="1" x14ac:dyDescent="0.2">
      <c r="A1468" s="29"/>
      <c r="J1468" s="17"/>
      <c r="K1468" s="17"/>
      <c r="L1468" s="17"/>
    </row>
    <row r="1469" spans="1:12" s="18" customFormat="1" x14ac:dyDescent="0.2">
      <c r="A1469" s="29"/>
      <c r="J1469" s="17"/>
      <c r="K1469" s="17"/>
      <c r="L1469" s="17"/>
    </row>
    <row r="1470" spans="1:12" s="18" customFormat="1" x14ac:dyDescent="0.2">
      <c r="A1470" s="29"/>
      <c r="J1470" s="17"/>
      <c r="K1470" s="17"/>
      <c r="L1470" s="17"/>
    </row>
    <row r="1471" spans="1:12" s="18" customFormat="1" x14ac:dyDescent="0.2">
      <c r="A1471" s="29"/>
      <c r="J1471" s="17"/>
      <c r="K1471" s="17"/>
      <c r="L1471" s="17"/>
    </row>
    <row r="1472" spans="1:12" s="18" customFormat="1" x14ac:dyDescent="0.2">
      <c r="A1472" s="29"/>
      <c r="J1472" s="17"/>
      <c r="K1472" s="17"/>
      <c r="L1472" s="17"/>
    </row>
    <row r="1473" spans="1:12" s="18" customFormat="1" x14ac:dyDescent="0.2">
      <c r="A1473" s="29"/>
      <c r="J1473" s="17"/>
      <c r="K1473" s="17"/>
      <c r="L1473" s="17"/>
    </row>
    <row r="1474" spans="1:12" s="18" customFormat="1" x14ac:dyDescent="0.2">
      <c r="A1474" s="29"/>
      <c r="J1474" s="17"/>
      <c r="K1474" s="17"/>
      <c r="L1474" s="17"/>
    </row>
    <row r="1475" spans="1:12" s="18" customFormat="1" x14ac:dyDescent="0.2">
      <c r="A1475" s="29"/>
      <c r="J1475" s="17"/>
      <c r="K1475" s="17"/>
      <c r="L1475" s="17"/>
    </row>
    <row r="1476" spans="1:12" s="18" customFormat="1" x14ac:dyDescent="0.2">
      <c r="A1476" s="29"/>
      <c r="J1476" s="17"/>
      <c r="K1476" s="17"/>
      <c r="L1476" s="17"/>
    </row>
    <row r="1477" spans="1:12" s="18" customFormat="1" x14ac:dyDescent="0.2">
      <c r="A1477" s="29"/>
      <c r="J1477" s="17"/>
      <c r="K1477" s="17"/>
      <c r="L1477" s="17"/>
    </row>
    <row r="1478" spans="1:12" s="18" customFormat="1" x14ac:dyDescent="0.2">
      <c r="A1478" s="29"/>
      <c r="J1478" s="17"/>
      <c r="K1478" s="17"/>
      <c r="L1478" s="17"/>
    </row>
    <row r="1479" spans="1:12" s="18" customFormat="1" x14ac:dyDescent="0.2">
      <c r="A1479" s="29"/>
      <c r="J1479" s="17"/>
      <c r="K1479" s="17"/>
      <c r="L1479" s="17"/>
    </row>
    <row r="1480" spans="1:12" s="18" customFormat="1" x14ac:dyDescent="0.2">
      <c r="A1480" s="29"/>
      <c r="J1480" s="17"/>
      <c r="K1480" s="17"/>
      <c r="L1480" s="17"/>
    </row>
    <row r="1481" spans="1:12" s="18" customFormat="1" x14ac:dyDescent="0.2">
      <c r="A1481" s="29"/>
      <c r="J1481" s="17"/>
      <c r="K1481" s="17"/>
      <c r="L1481" s="17"/>
    </row>
    <row r="1482" spans="1:12" s="18" customFormat="1" x14ac:dyDescent="0.2">
      <c r="A1482" s="29"/>
      <c r="J1482" s="17"/>
      <c r="K1482" s="17"/>
      <c r="L1482" s="17"/>
    </row>
    <row r="1483" spans="1:12" s="18" customFormat="1" x14ac:dyDescent="0.2">
      <c r="A1483" s="29"/>
      <c r="J1483" s="17"/>
      <c r="K1483" s="17"/>
      <c r="L1483" s="17"/>
    </row>
    <row r="1484" spans="1:12" s="18" customFormat="1" x14ac:dyDescent="0.2">
      <c r="A1484" s="29"/>
      <c r="J1484" s="17"/>
      <c r="K1484" s="17"/>
      <c r="L1484" s="17"/>
    </row>
    <row r="1485" spans="1:12" s="18" customFormat="1" x14ac:dyDescent="0.2">
      <c r="A1485" s="29"/>
      <c r="J1485" s="17"/>
      <c r="K1485" s="17"/>
      <c r="L1485" s="17"/>
    </row>
    <row r="1486" spans="1:12" s="18" customFormat="1" x14ac:dyDescent="0.2">
      <c r="A1486" s="29"/>
      <c r="J1486" s="17"/>
      <c r="K1486" s="17"/>
      <c r="L1486" s="17"/>
    </row>
    <row r="1487" spans="1:12" s="18" customFormat="1" x14ac:dyDescent="0.2">
      <c r="A1487" s="29"/>
      <c r="J1487" s="17"/>
      <c r="K1487" s="17"/>
      <c r="L1487" s="17"/>
    </row>
    <row r="1488" spans="1:12" s="18" customFormat="1" x14ac:dyDescent="0.2">
      <c r="A1488" s="29"/>
      <c r="J1488" s="17"/>
      <c r="K1488" s="17"/>
      <c r="L1488" s="17"/>
    </row>
    <row r="1489" spans="1:12" s="18" customFormat="1" x14ac:dyDescent="0.2">
      <c r="A1489" s="29"/>
      <c r="J1489" s="17"/>
      <c r="K1489" s="17"/>
      <c r="L1489" s="17"/>
    </row>
    <row r="1490" spans="1:12" s="18" customFormat="1" x14ac:dyDescent="0.2">
      <c r="A1490" s="29"/>
      <c r="J1490" s="17"/>
      <c r="K1490" s="17"/>
      <c r="L1490" s="17"/>
    </row>
    <row r="1491" spans="1:12" s="18" customFormat="1" x14ac:dyDescent="0.2">
      <c r="A1491" s="29"/>
      <c r="J1491" s="17"/>
      <c r="K1491" s="17"/>
      <c r="L1491" s="17"/>
    </row>
    <row r="1492" spans="1:12" s="18" customFormat="1" x14ac:dyDescent="0.2">
      <c r="A1492" s="29"/>
      <c r="J1492" s="17"/>
      <c r="K1492" s="17"/>
      <c r="L1492" s="17"/>
    </row>
    <row r="1493" spans="1:12" s="18" customFormat="1" x14ac:dyDescent="0.2">
      <c r="A1493" s="29"/>
      <c r="J1493" s="17"/>
      <c r="K1493" s="17"/>
      <c r="L1493" s="17"/>
    </row>
    <row r="1494" spans="1:12" s="18" customFormat="1" x14ac:dyDescent="0.2">
      <c r="A1494" s="29"/>
      <c r="J1494" s="17"/>
      <c r="K1494" s="17"/>
      <c r="L1494" s="17"/>
    </row>
    <row r="1495" spans="1:12" s="18" customFormat="1" x14ac:dyDescent="0.2">
      <c r="A1495" s="29"/>
      <c r="J1495" s="17"/>
      <c r="K1495" s="17"/>
      <c r="L1495" s="17"/>
    </row>
    <row r="1496" spans="1:12" s="18" customFormat="1" x14ac:dyDescent="0.2">
      <c r="A1496" s="29"/>
      <c r="J1496" s="17"/>
      <c r="K1496" s="17"/>
      <c r="L1496" s="17"/>
    </row>
    <row r="1497" spans="1:12" s="18" customFormat="1" x14ac:dyDescent="0.2">
      <c r="A1497" s="29"/>
      <c r="J1497" s="17"/>
      <c r="K1497" s="17"/>
      <c r="L1497" s="17"/>
    </row>
    <row r="1498" spans="1:12" s="18" customFormat="1" x14ac:dyDescent="0.2">
      <c r="A1498" s="29"/>
      <c r="J1498" s="17"/>
      <c r="K1498" s="17"/>
      <c r="L1498" s="17"/>
    </row>
    <row r="1499" spans="1:12" s="18" customFormat="1" x14ac:dyDescent="0.2">
      <c r="A1499" s="29"/>
      <c r="J1499" s="17"/>
      <c r="K1499" s="17"/>
      <c r="L1499" s="17"/>
    </row>
    <row r="1500" spans="1:12" s="18" customFormat="1" x14ac:dyDescent="0.2">
      <c r="A1500" s="29"/>
      <c r="J1500" s="17"/>
      <c r="K1500" s="17"/>
      <c r="L1500" s="17"/>
    </row>
    <row r="1501" spans="1:12" s="18" customFormat="1" x14ac:dyDescent="0.2">
      <c r="A1501" s="29"/>
      <c r="J1501" s="17"/>
      <c r="K1501" s="17"/>
      <c r="L1501" s="17"/>
    </row>
    <row r="1502" spans="1:12" s="18" customFormat="1" x14ac:dyDescent="0.2">
      <c r="A1502" s="29"/>
      <c r="J1502" s="17"/>
      <c r="K1502" s="17"/>
      <c r="L1502" s="17"/>
    </row>
    <row r="1503" spans="1:12" s="18" customFormat="1" x14ac:dyDescent="0.2">
      <c r="A1503" s="29"/>
      <c r="J1503" s="17"/>
      <c r="K1503" s="17"/>
      <c r="L1503" s="17"/>
    </row>
    <row r="1504" spans="1:12" s="18" customFormat="1" x14ac:dyDescent="0.2">
      <c r="A1504" s="29"/>
      <c r="J1504" s="17"/>
      <c r="K1504" s="17"/>
      <c r="L1504" s="17"/>
    </row>
    <row r="1505" spans="1:12" s="18" customFormat="1" x14ac:dyDescent="0.2">
      <c r="A1505" s="29"/>
      <c r="J1505" s="17"/>
      <c r="K1505" s="17"/>
      <c r="L1505" s="17"/>
    </row>
    <row r="1506" spans="1:12" s="18" customFormat="1" x14ac:dyDescent="0.2">
      <c r="A1506" s="29"/>
      <c r="J1506" s="17"/>
      <c r="K1506" s="17"/>
      <c r="L1506" s="17"/>
    </row>
    <row r="1507" spans="1:12" s="18" customFormat="1" x14ac:dyDescent="0.2">
      <c r="A1507" s="29"/>
      <c r="J1507" s="17"/>
      <c r="K1507" s="17"/>
      <c r="L1507" s="17"/>
    </row>
    <row r="1508" spans="1:12" s="18" customFormat="1" x14ac:dyDescent="0.2">
      <c r="A1508" s="29"/>
      <c r="J1508" s="17"/>
      <c r="K1508" s="17"/>
      <c r="L1508" s="17"/>
    </row>
    <row r="1509" spans="1:12" s="18" customFormat="1" x14ac:dyDescent="0.2">
      <c r="A1509" s="29"/>
      <c r="J1509" s="17"/>
      <c r="K1509" s="17"/>
      <c r="L1509" s="17"/>
    </row>
    <row r="1510" spans="1:12" s="18" customFormat="1" x14ac:dyDescent="0.2">
      <c r="A1510" s="29"/>
      <c r="J1510" s="17"/>
      <c r="K1510" s="17"/>
      <c r="L1510" s="17"/>
    </row>
    <row r="1511" spans="1:12" s="18" customFormat="1" x14ac:dyDescent="0.2">
      <c r="A1511" s="29"/>
      <c r="J1511" s="17"/>
      <c r="K1511" s="17"/>
      <c r="L1511" s="17"/>
    </row>
    <row r="1512" spans="1:12" s="18" customFormat="1" x14ac:dyDescent="0.2">
      <c r="A1512" s="29"/>
      <c r="J1512" s="17"/>
      <c r="K1512" s="17"/>
      <c r="L1512" s="17"/>
    </row>
    <row r="1513" spans="1:12" s="18" customFormat="1" x14ac:dyDescent="0.2">
      <c r="A1513" s="29"/>
      <c r="J1513" s="17"/>
      <c r="K1513" s="17"/>
      <c r="L1513" s="17"/>
    </row>
    <row r="1514" spans="1:12" s="18" customFormat="1" x14ac:dyDescent="0.2">
      <c r="A1514" s="29"/>
      <c r="J1514" s="17"/>
      <c r="K1514" s="17"/>
      <c r="L1514" s="17"/>
    </row>
    <row r="1515" spans="1:12" s="18" customFormat="1" x14ac:dyDescent="0.2">
      <c r="A1515" s="29"/>
      <c r="J1515" s="17"/>
      <c r="K1515" s="17"/>
      <c r="L1515" s="17"/>
    </row>
    <row r="1516" spans="1:12" s="18" customFormat="1" x14ac:dyDescent="0.2">
      <c r="A1516" s="29"/>
      <c r="J1516" s="17"/>
      <c r="K1516" s="17"/>
      <c r="L1516" s="17"/>
    </row>
    <row r="1517" spans="1:12" s="18" customFormat="1" x14ac:dyDescent="0.2">
      <c r="A1517" s="29"/>
      <c r="J1517" s="17"/>
      <c r="K1517" s="17"/>
      <c r="L1517" s="17"/>
    </row>
    <row r="1518" spans="1:12" s="18" customFormat="1" x14ac:dyDescent="0.2">
      <c r="A1518" s="29"/>
      <c r="J1518" s="17"/>
      <c r="K1518" s="17"/>
      <c r="L1518" s="17"/>
    </row>
    <row r="1519" spans="1:12" s="18" customFormat="1" x14ac:dyDescent="0.2">
      <c r="A1519" s="29"/>
      <c r="J1519" s="17"/>
      <c r="K1519" s="17"/>
      <c r="L1519" s="17"/>
    </row>
    <row r="1520" spans="1:12" s="18" customFormat="1" x14ac:dyDescent="0.2">
      <c r="A1520" s="29"/>
      <c r="J1520" s="17"/>
      <c r="K1520" s="17"/>
      <c r="L1520" s="17"/>
    </row>
    <row r="1521" spans="1:12" s="18" customFormat="1" x14ac:dyDescent="0.2">
      <c r="A1521" s="29"/>
      <c r="J1521" s="17"/>
      <c r="K1521" s="17"/>
      <c r="L1521" s="17"/>
    </row>
    <row r="1522" spans="1:12" s="18" customFormat="1" x14ac:dyDescent="0.2">
      <c r="A1522" s="29"/>
      <c r="J1522" s="17"/>
      <c r="K1522" s="17"/>
      <c r="L1522" s="17"/>
    </row>
    <row r="1523" spans="1:12" s="18" customFormat="1" x14ac:dyDescent="0.2">
      <c r="A1523" s="29"/>
      <c r="J1523" s="17"/>
      <c r="K1523" s="17"/>
      <c r="L1523" s="17"/>
    </row>
    <row r="1524" spans="1:12" s="18" customFormat="1" x14ac:dyDescent="0.2">
      <c r="A1524" s="29"/>
      <c r="J1524" s="17"/>
      <c r="K1524" s="17"/>
      <c r="L1524" s="17"/>
    </row>
    <row r="1525" spans="1:12" s="18" customFormat="1" x14ac:dyDescent="0.2">
      <c r="A1525" s="29"/>
      <c r="J1525" s="17"/>
      <c r="K1525" s="17"/>
      <c r="L1525" s="17"/>
    </row>
    <row r="1526" spans="1:12" s="18" customFormat="1" x14ac:dyDescent="0.2">
      <c r="A1526" s="29"/>
      <c r="J1526" s="17"/>
      <c r="K1526" s="17"/>
      <c r="L1526" s="17"/>
    </row>
    <row r="1527" spans="1:12" s="18" customFormat="1" x14ac:dyDescent="0.2">
      <c r="A1527" s="29"/>
      <c r="J1527" s="17"/>
      <c r="K1527" s="17"/>
      <c r="L1527" s="17"/>
    </row>
    <row r="1528" spans="1:12" s="18" customFormat="1" x14ac:dyDescent="0.2">
      <c r="A1528" s="29"/>
      <c r="J1528" s="17"/>
      <c r="K1528" s="17"/>
      <c r="L1528" s="17"/>
    </row>
    <row r="1529" spans="1:12" s="18" customFormat="1" x14ac:dyDescent="0.2">
      <c r="A1529" s="29"/>
      <c r="J1529" s="17"/>
      <c r="K1529" s="17"/>
      <c r="L1529" s="17"/>
    </row>
    <row r="1530" spans="1:12" s="18" customFormat="1" x14ac:dyDescent="0.2">
      <c r="A1530" s="29"/>
      <c r="J1530" s="17"/>
      <c r="K1530" s="17"/>
      <c r="L1530" s="17"/>
    </row>
    <row r="1531" spans="1:12" s="18" customFormat="1" x14ac:dyDescent="0.2">
      <c r="A1531" s="29"/>
      <c r="J1531" s="17"/>
      <c r="K1531" s="17"/>
      <c r="L1531" s="17"/>
    </row>
    <row r="1532" spans="1:12" s="18" customFormat="1" x14ac:dyDescent="0.2">
      <c r="A1532" s="29"/>
      <c r="J1532" s="17"/>
      <c r="K1532" s="17"/>
      <c r="L1532" s="17"/>
    </row>
    <row r="1533" spans="1:12" s="18" customFormat="1" x14ac:dyDescent="0.2">
      <c r="A1533" s="29"/>
      <c r="J1533" s="17"/>
      <c r="K1533" s="17"/>
      <c r="L1533" s="17"/>
    </row>
    <row r="1534" spans="1:12" s="18" customFormat="1" x14ac:dyDescent="0.2">
      <c r="A1534" s="29"/>
      <c r="J1534" s="17"/>
      <c r="K1534" s="17"/>
      <c r="L1534" s="17"/>
    </row>
    <row r="1535" spans="1:12" s="18" customFormat="1" x14ac:dyDescent="0.2">
      <c r="A1535" s="29"/>
      <c r="J1535" s="17"/>
      <c r="K1535" s="17"/>
      <c r="L1535" s="17"/>
    </row>
    <row r="1536" spans="1:12" s="18" customFormat="1" x14ac:dyDescent="0.2">
      <c r="A1536" s="29"/>
      <c r="J1536" s="17"/>
      <c r="K1536" s="17"/>
      <c r="L1536" s="17"/>
    </row>
    <row r="1537" spans="1:12" s="18" customFormat="1" x14ac:dyDescent="0.2">
      <c r="A1537" s="29"/>
      <c r="J1537" s="17"/>
      <c r="K1537" s="17"/>
      <c r="L1537" s="17"/>
    </row>
    <row r="1538" spans="1:12" s="18" customFormat="1" x14ac:dyDescent="0.2">
      <c r="A1538" s="29"/>
      <c r="J1538" s="17"/>
      <c r="K1538" s="17"/>
      <c r="L1538" s="17"/>
    </row>
    <row r="1539" spans="1:12" s="18" customFormat="1" x14ac:dyDescent="0.2">
      <c r="A1539" s="29"/>
      <c r="J1539" s="17"/>
      <c r="K1539" s="17"/>
      <c r="L1539" s="17"/>
    </row>
    <row r="1540" spans="1:12" s="18" customFormat="1" x14ac:dyDescent="0.2">
      <c r="A1540" s="29"/>
      <c r="J1540" s="17"/>
      <c r="K1540" s="17"/>
      <c r="L1540" s="17"/>
    </row>
    <row r="1541" spans="1:12" s="18" customFormat="1" x14ac:dyDescent="0.2">
      <c r="A1541" s="29"/>
      <c r="J1541" s="17"/>
      <c r="K1541" s="17"/>
      <c r="L1541" s="17"/>
    </row>
    <row r="1542" spans="1:12" s="18" customFormat="1" x14ac:dyDescent="0.2">
      <c r="A1542" s="29"/>
      <c r="J1542" s="17"/>
      <c r="K1542" s="17"/>
      <c r="L1542" s="17"/>
    </row>
    <row r="1543" spans="1:12" s="18" customFormat="1" x14ac:dyDescent="0.2">
      <c r="A1543" s="29"/>
      <c r="J1543" s="17"/>
      <c r="K1543" s="17"/>
      <c r="L1543" s="17"/>
    </row>
    <row r="1544" spans="1:12" s="18" customFormat="1" x14ac:dyDescent="0.2">
      <c r="A1544" s="29"/>
      <c r="J1544" s="17"/>
      <c r="K1544" s="17"/>
      <c r="L1544" s="17"/>
    </row>
    <row r="1545" spans="1:12" s="18" customFormat="1" x14ac:dyDescent="0.2">
      <c r="A1545" s="29"/>
      <c r="J1545" s="17"/>
      <c r="K1545" s="17"/>
      <c r="L1545" s="17"/>
    </row>
    <row r="1546" spans="1:12" s="18" customFormat="1" x14ac:dyDescent="0.2">
      <c r="A1546" s="29"/>
      <c r="J1546" s="17"/>
      <c r="K1546" s="17"/>
      <c r="L1546" s="17"/>
    </row>
    <row r="1547" spans="1:12" s="18" customFormat="1" x14ac:dyDescent="0.2">
      <c r="A1547" s="29"/>
      <c r="J1547" s="17"/>
      <c r="K1547" s="17"/>
      <c r="L1547" s="17"/>
    </row>
    <row r="1548" spans="1:12" s="18" customFormat="1" x14ac:dyDescent="0.2">
      <c r="A1548" s="29"/>
      <c r="J1548" s="17"/>
      <c r="K1548" s="17"/>
      <c r="L1548" s="17"/>
    </row>
    <row r="1549" spans="1:12" s="18" customFormat="1" x14ac:dyDescent="0.2">
      <c r="A1549" s="29"/>
      <c r="J1549" s="17"/>
      <c r="K1549" s="17"/>
      <c r="L1549" s="17"/>
    </row>
    <row r="1550" spans="1:12" s="18" customFormat="1" x14ac:dyDescent="0.2">
      <c r="A1550" s="29"/>
      <c r="J1550" s="17"/>
      <c r="K1550" s="17"/>
      <c r="L1550" s="17"/>
    </row>
    <row r="1551" spans="1:12" s="18" customFormat="1" x14ac:dyDescent="0.2">
      <c r="A1551" s="29"/>
      <c r="J1551" s="17"/>
      <c r="K1551" s="17"/>
      <c r="L1551" s="17"/>
    </row>
    <row r="1552" spans="1:12" s="18" customFormat="1" x14ac:dyDescent="0.2">
      <c r="A1552" s="29"/>
      <c r="J1552" s="17"/>
      <c r="K1552" s="17"/>
      <c r="L1552" s="17"/>
    </row>
    <row r="1553" spans="1:12" s="18" customFormat="1" x14ac:dyDescent="0.2">
      <c r="A1553" s="29"/>
      <c r="J1553" s="17"/>
      <c r="K1553" s="17"/>
      <c r="L1553" s="17"/>
    </row>
    <row r="1554" spans="1:12" s="18" customFormat="1" x14ac:dyDescent="0.2">
      <c r="A1554" s="29"/>
      <c r="J1554" s="17"/>
      <c r="K1554" s="17"/>
      <c r="L1554" s="17"/>
    </row>
    <row r="1555" spans="1:12" s="18" customFormat="1" x14ac:dyDescent="0.2">
      <c r="A1555" s="29"/>
      <c r="J1555" s="17"/>
      <c r="K1555" s="17"/>
      <c r="L1555" s="17"/>
    </row>
    <row r="1556" spans="1:12" s="18" customFormat="1" x14ac:dyDescent="0.2">
      <c r="A1556" s="29"/>
      <c r="J1556" s="17"/>
      <c r="K1556" s="17"/>
      <c r="L1556" s="17"/>
    </row>
    <row r="1557" spans="1:12" s="18" customFormat="1" x14ac:dyDescent="0.2">
      <c r="A1557" s="29"/>
      <c r="J1557" s="17"/>
      <c r="K1557" s="17"/>
      <c r="L1557" s="17"/>
    </row>
    <row r="1558" spans="1:12" s="18" customFormat="1" x14ac:dyDescent="0.2">
      <c r="A1558" s="29"/>
      <c r="J1558" s="17"/>
      <c r="K1558" s="17"/>
      <c r="L1558" s="17"/>
    </row>
    <row r="1559" spans="1:12" s="18" customFormat="1" x14ac:dyDescent="0.2">
      <c r="A1559" s="29"/>
      <c r="J1559" s="17"/>
      <c r="K1559" s="17"/>
      <c r="L1559" s="17"/>
    </row>
    <row r="1560" spans="1:12" s="18" customFormat="1" x14ac:dyDescent="0.2">
      <c r="A1560" s="29"/>
      <c r="J1560" s="17"/>
      <c r="K1560" s="17"/>
      <c r="L1560" s="17"/>
    </row>
    <row r="1561" spans="1:12" s="18" customFormat="1" x14ac:dyDescent="0.2">
      <c r="A1561" s="29"/>
      <c r="J1561" s="17"/>
      <c r="K1561" s="17"/>
      <c r="L1561" s="17"/>
    </row>
    <row r="1562" spans="1:12" s="18" customFormat="1" x14ac:dyDescent="0.2">
      <c r="A1562" s="29"/>
      <c r="J1562" s="17"/>
      <c r="K1562" s="17"/>
      <c r="L1562" s="17"/>
    </row>
    <row r="1563" spans="1:12" s="18" customFormat="1" x14ac:dyDescent="0.2">
      <c r="A1563" s="29"/>
      <c r="J1563" s="17"/>
      <c r="K1563" s="17"/>
      <c r="L1563" s="17"/>
    </row>
    <row r="1564" spans="1:12" s="18" customFormat="1" x14ac:dyDescent="0.2">
      <c r="A1564" s="29"/>
      <c r="J1564" s="17"/>
      <c r="K1564" s="17"/>
      <c r="L1564" s="17"/>
    </row>
    <row r="1565" spans="1:12" s="18" customFormat="1" x14ac:dyDescent="0.2">
      <c r="A1565" s="29"/>
      <c r="J1565" s="17"/>
      <c r="K1565" s="17"/>
      <c r="L1565" s="17"/>
    </row>
    <row r="1566" spans="1:12" s="18" customFormat="1" x14ac:dyDescent="0.2">
      <c r="A1566" s="29"/>
      <c r="J1566" s="17"/>
      <c r="K1566" s="17"/>
      <c r="L1566" s="17"/>
    </row>
    <row r="1567" spans="1:12" s="18" customFormat="1" x14ac:dyDescent="0.2">
      <c r="A1567" s="29"/>
      <c r="J1567" s="17"/>
      <c r="K1567" s="17"/>
      <c r="L1567" s="17"/>
    </row>
    <row r="1568" spans="1:12" s="18" customFormat="1" x14ac:dyDescent="0.2">
      <c r="A1568" s="29"/>
      <c r="J1568" s="17"/>
      <c r="K1568" s="17"/>
      <c r="L1568" s="17"/>
    </row>
    <row r="1569" spans="1:12" s="18" customFormat="1" x14ac:dyDescent="0.2">
      <c r="A1569" s="29"/>
      <c r="J1569" s="17"/>
      <c r="K1569" s="17"/>
      <c r="L1569" s="17"/>
    </row>
    <row r="1570" spans="1:12" s="18" customFormat="1" x14ac:dyDescent="0.2">
      <c r="A1570" s="29"/>
      <c r="J1570" s="17"/>
      <c r="K1570" s="17"/>
      <c r="L1570" s="17"/>
    </row>
    <row r="1571" spans="1:12" s="18" customFormat="1" x14ac:dyDescent="0.2">
      <c r="A1571" s="29"/>
      <c r="J1571" s="17"/>
      <c r="K1571" s="17"/>
      <c r="L1571" s="17"/>
    </row>
    <row r="1572" spans="1:12" s="18" customFormat="1" x14ac:dyDescent="0.2">
      <c r="A1572" s="29"/>
      <c r="J1572" s="17"/>
      <c r="K1572" s="17"/>
      <c r="L1572" s="17"/>
    </row>
    <row r="1573" spans="1:12" s="18" customFormat="1" x14ac:dyDescent="0.2">
      <c r="A1573" s="29"/>
      <c r="J1573" s="17"/>
      <c r="K1573" s="17"/>
      <c r="L1573" s="17"/>
    </row>
    <row r="1574" spans="1:12" s="18" customFormat="1" x14ac:dyDescent="0.2">
      <c r="A1574" s="29"/>
      <c r="J1574" s="17"/>
      <c r="K1574" s="17"/>
      <c r="L1574" s="17"/>
    </row>
    <row r="1575" spans="1:12" s="18" customFormat="1" x14ac:dyDescent="0.2">
      <c r="A1575" s="29"/>
      <c r="J1575" s="17"/>
      <c r="K1575" s="17"/>
      <c r="L1575" s="17"/>
    </row>
    <row r="1576" spans="1:12" s="18" customFormat="1" x14ac:dyDescent="0.2">
      <c r="A1576" s="29"/>
      <c r="J1576" s="17"/>
      <c r="K1576" s="17"/>
      <c r="L1576" s="17"/>
    </row>
    <row r="1577" spans="1:12" s="18" customFormat="1" x14ac:dyDescent="0.2">
      <c r="A1577" s="29"/>
      <c r="J1577" s="17"/>
      <c r="K1577" s="17"/>
      <c r="L1577" s="17"/>
    </row>
    <row r="1578" spans="1:12" s="18" customFormat="1" x14ac:dyDescent="0.2">
      <c r="A1578" s="29"/>
      <c r="J1578" s="17"/>
      <c r="K1578" s="17"/>
      <c r="L1578" s="17"/>
    </row>
    <row r="1579" spans="1:12" s="18" customFormat="1" x14ac:dyDescent="0.2">
      <c r="A1579" s="29"/>
      <c r="J1579" s="17"/>
      <c r="K1579" s="17"/>
      <c r="L1579" s="17"/>
    </row>
    <row r="1580" spans="1:12" s="18" customFormat="1" x14ac:dyDescent="0.2">
      <c r="A1580" s="29"/>
      <c r="J1580" s="17"/>
      <c r="K1580" s="17"/>
      <c r="L1580" s="17"/>
    </row>
    <row r="1581" spans="1:12" s="18" customFormat="1" x14ac:dyDescent="0.2">
      <c r="A1581" s="29"/>
      <c r="J1581" s="17"/>
      <c r="K1581" s="17"/>
      <c r="L1581" s="17"/>
    </row>
    <row r="1582" spans="1:12" s="18" customFormat="1" x14ac:dyDescent="0.2">
      <c r="A1582" s="29"/>
      <c r="J1582" s="17"/>
      <c r="K1582" s="17"/>
      <c r="L1582" s="17"/>
    </row>
    <row r="1583" spans="1:12" s="18" customFormat="1" x14ac:dyDescent="0.2">
      <c r="A1583" s="29"/>
      <c r="J1583" s="17"/>
      <c r="K1583" s="17"/>
      <c r="L1583" s="17"/>
    </row>
    <row r="1584" spans="1:12" s="18" customFormat="1" x14ac:dyDescent="0.2">
      <c r="A1584" s="29"/>
      <c r="J1584" s="17"/>
      <c r="K1584" s="17"/>
      <c r="L1584" s="17"/>
    </row>
    <row r="1585" spans="1:12" s="18" customFormat="1" x14ac:dyDescent="0.2">
      <c r="A1585" s="29"/>
      <c r="J1585" s="17"/>
      <c r="K1585" s="17"/>
      <c r="L1585" s="17"/>
    </row>
    <row r="1586" spans="1:12" s="18" customFormat="1" x14ac:dyDescent="0.2">
      <c r="A1586" s="29"/>
      <c r="J1586" s="17"/>
      <c r="K1586" s="17"/>
      <c r="L1586" s="17"/>
    </row>
    <row r="1587" spans="1:12" s="18" customFormat="1" x14ac:dyDescent="0.2">
      <c r="A1587" s="29"/>
      <c r="J1587" s="17"/>
      <c r="K1587" s="17"/>
      <c r="L1587" s="17"/>
    </row>
    <row r="1588" spans="1:12" s="18" customFormat="1" x14ac:dyDescent="0.2">
      <c r="A1588" s="29"/>
      <c r="J1588" s="17"/>
      <c r="K1588" s="17"/>
      <c r="L1588" s="17"/>
    </row>
    <row r="1589" spans="1:12" s="18" customFormat="1" x14ac:dyDescent="0.2">
      <c r="A1589" s="29"/>
      <c r="J1589" s="17"/>
      <c r="K1589" s="17"/>
      <c r="L1589" s="17"/>
    </row>
    <row r="1590" spans="1:12" s="18" customFormat="1" x14ac:dyDescent="0.2">
      <c r="A1590" s="29"/>
      <c r="J1590" s="17"/>
      <c r="K1590" s="17"/>
      <c r="L1590" s="17"/>
    </row>
    <row r="1591" spans="1:12" s="18" customFormat="1" x14ac:dyDescent="0.2">
      <c r="A1591" s="29"/>
      <c r="J1591" s="17"/>
      <c r="K1591" s="17"/>
      <c r="L1591" s="17"/>
    </row>
    <row r="1592" spans="1:12" s="18" customFormat="1" x14ac:dyDescent="0.2">
      <c r="A1592" s="29"/>
      <c r="J1592" s="17"/>
      <c r="K1592" s="17"/>
      <c r="L1592" s="17"/>
    </row>
    <row r="1593" spans="1:12" s="18" customFormat="1" x14ac:dyDescent="0.2">
      <c r="A1593" s="29"/>
      <c r="J1593" s="17"/>
      <c r="K1593" s="17"/>
      <c r="L1593" s="17"/>
    </row>
    <row r="1594" spans="1:12" s="18" customFormat="1" x14ac:dyDescent="0.2">
      <c r="A1594" s="29"/>
      <c r="J1594" s="17"/>
      <c r="K1594" s="17"/>
      <c r="L1594" s="17"/>
    </row>
    <row r="1595" spans="1:12" s="18" customFormat="1" x14ac:dyDescent="0.2">
      <c r="A1595" s="29"/>
      <c r="J1595" s="17"/>
      <c r="K1595" s="17"/>
      <c r="L1595" s="17"/>
    </row>
    <row r="1596" spans="1:12" s="18" customFormat="1" x14ac:dyDescent="0.2">
      <c r="A1596" s="29"/>
      <c r="J1596" s="17"/>
      <c r="K1596" s="17"/>
      <c r="L1596" s="17"/>
    </row>
    <row r="1597" spans="1:12" s="18" customFormat="1" x14ac:dyDescent="0.2">
      <c r="A1597" s="29"/>
      <c r="J1597" s="17"/>
      <c r="K1597" s="17"/>
      <c r="L1597" s="17"/>
    </row>
    <row r="1598" spans="1:12" s="18" customFormat="1" x14ac:dyDescent="0.2">
      <c r="A1598" s="29"/>
      <c r="J1598" s="17"/>
      <c r="K1598" s="17"/>
      <c r="L1598" s="17"/>
    </row>
    <row r="1599" spans="1:12" s="18" customFormat="1" x14ac:dyDescent="0.2">
      <c r="A1599" s="29"/>
      <c r="J1599" s="17"/>
      <c r="K1599" s="17"/>
      <c r="L1599" s="17"/>
    </row>
    <row r="1600" spans="1:12" s="18" customFormat="1" x14ac:dyDescent="0.2">
      <c r="A1600" s="29"/>
      <c r="J1600" s="17"/>
      <c r="K1600" s="17"/>
      <c r="L1600" s="17"/>
    </row>
    <row r="1601" spans="1:12" s="18" customFormat="1" x14ac:dyDescent="0.2">
      <c r="A1601" s="29"/>
      <c r="J1601" s="17"/>
      <c r="K1601" s="17"/>
      <c r="L1601" s="17"/>
    </row>
    <row r="1602" spans="1:12" s="18" customFormat="1" x14ac:dyDescent="0.2">
      <c r="A1602" s="29"/>
      <c r="J1602" s="17"/>
      <c r="K1602" s="17"/>
      <c r="L1602" s="17"/>
    </row>
    <row r="1603" spans="1:12" s="18" customFormat="1" x14ac:dyDescent="0.2">
      <c r="A1603" s="29"/>
      <c r="J1603" s="17"/>
      <c r="K1603" s="17"/>
      <c r="L1603" s="17"/>
    </row>
    <row r="1604" spans="1:12" s="18" customFormat="1" x14ac:dyDescent="0.2">
      <c r="A1604" s="29"/>
      <c r="J1604" s="17"/>
      <c r="K1604" s="17"/>
      <c r="L1604" s="17"/>
    </row>
    <row r="1605" spans="1:12" s="18" customFormat="1" x14ac:dyDescent="0.2">
      <c r="A1605" s="29"/>
      <c r="J1605" s="17"/>
      <c r="K1605" s="17"/>
      <c r="L1605" s="17"/>
    </row>
    <row r="1606" spans="1:12" s="18" customFormat="1" x14ac:dyDescent="0.2">
      <c r="A1606" s="29"/>
      <c r="J1606" s="17"/>
      <c r="K1606" s="17"/>
      <c r="L1606" s="17"/>
    </row>
    <row r="1607" spans="1:12" s="18" customFormat="1" x14ac:dyDescent="0.2">
      <c r="A1607" s="29"/>
      <c r="J1607" s="17"/>
      <c r="K1607" s="17"/>
      <c r="L1607" s="17"/>
    </row>
    <row r="1608" spans="1:12" s="18" customFormat="1" x14ac:dyDescent="0.2">
      <c r="A1608" s="29"/>
      <c r="J1608" s="17"/>
      <c r="K1608" s="17"/>
      <c r="L1608" s="17"/>
    </row>
    <row r="1609" spans="1:12" s="18" customFormat="1" x14ac:dyDescent="0.2">
      <c r="A1609" s="29"/>
      <c r="J1609" s="17"/>
      <c r="K1609" s="17"/>
      <c r="L1609" s="17"/>
    </row>
    <row r="1610" spans="1:12" s="18" customFormat="1" x14ac:dyDescent="0.2">
      <c r="A1610" s="29"/>
      <c r="J1610" s="17"/>
      <c r="K1610" s="17"/>
      <c r="L1610" s="17"/>
    </row>
    <row r="1611" spans="1:12" s="18" customFormat="1" x14ac:dyDescent="0.2">
      <c r="A1611" s="29"/>
      <c r="J1611" s="17"/>
      <c r="K1611" s="17"/>
      <c r="L1611" s="17"/>
    </row>
    <row r="1612" spans="1:12" s="18" customFormat="1" x14ac:dyDescent="0.2">
      <c r="A1612" s="29"/>
      <c r="J1612" s="17"/>
      <c r="K1612" s="17"/>
      <c r="L1612" s="17"/>
    </row>
    <row r="1613" spans="1:12" s="18" customFormat="1" x14ac:dyDescent="0.2">
      <c r="A1613" s="29"/>
      <c r="J1613" s="17"/>
      <c r="K1613" s="17"/>
      <c r="L1613" s="17"/>
    </row>
    <row r="1614" spans="1:12" s="18" customFormat="1" x14ac:dyDescent="0.2">
      <c r="A1614" s="29"/>
      <c r="J1614" s="17"/>
      <c r="K1614" s="17"/>
      <c r="L1614" s="17"/>
    </row>
    <row r="1615" spans="1:12" s="18" customFormat="1" x14ac:dyDescent="0.2">
      <c r="A1615" s="29"/>
      <c r="J1615" s="17"/>
      <c r="K1615" s="17"/>
      <c r="L1615" s="17"/>
    </row>
    <row r="1616" spans="1:12" s="18" customFormat="1" x14ac:dyDescent="0.2">
      <c r="A1616" s="29"/>
      <c r="J1616" s="17"/>
      <c r="K1616" s="17"/>
      <c r="L1616" s="17"/>
    </row>
    <row r="1617" spans="1:12" s="18" customFormat="1" x14ac:dyDescent="0.2">
      <c r="A1617" s="29"/>
      <c r="J1617" s="17"/>
      <c r="K1617" s="17"/>
      <c r="L1617" s="17"/>
    </row>
    <row r="1618" spans="1:12" s="18" customFormat="1" x14ac:dyDescent="0.2">
      <c r="A1618" s="29"/>
      <c r="J1618" s="17"/>
      <c r="K1618" s="17"/>
      <c r="L1618" s="17"/>
    </row>
    <row r="1619" spans="1:12" s="18" customFormat="1" x14ac:dyDescent="0.2">
      <c r="A1619" s="29"/>
      <c r="J1619" s="17"/>
      <c r="K1619" s="17"/>
      <c r="L1619" s="17"/>
    </row>
    <row r="1620" spans="1:12" s="18" customFormat="1" x14ac:dyDescent="0.2">
      <c r="A1620" s="29"/>
      <c r="J1620" s="17"/>
      <c r="K1620" s="17"/>
      <c r="L1620" s="17"/>
    </row>
    <row r="1621" spans="1:12" s="18" customFormat="1" x14ac:dyDescent="0.2">
      <c r="A1621" s="29"/>
      <c r="J1621" s="17"/>
      <c r="K1621" s="17"/>
      <c r="L1621" s="17"/>
    </row>
    <row r="1622" spans="1:12" s="18" customFormat="1" x14ac:dyDescent="0.2">
      <c r="A1622" s="29"/>
      <c r="J1622" s="17"/>
      <c r="K1622" s="17"/>
      <c r="L1622" s="17"/>
    </row>
    <row r="1623" spans="1:12" s="18" customFormat="1" x14ac:dyDescent="0.2">
      <c r="A1623" s="29"/>
      <c r="J1623" s="17"/>
      <c r="K1623" s="17"/>
      <c r="L1623" s="17"/>
    </row>
    <row r="1624" spans="1:12" s="18" customFormat="1" x14ac:dyDescent="0.2">
      <c r="A1624" s="29"/>
      <c r="J1624" s="17"/>
      <c r="K1624" s="17"/>
      <c r="L1624" s="17"/>
    </row>
    <row r="1625" spans="1:12" s="18" customFormat="1" x14ac:dyDescent="0.2">
      <c r="A1625" s="29"/>
      <c r="J1625" s="17"/>
      <c r="K1625" s="17"/>
      <c r="L1625" s="17"/>
    </row>
    <row r="1626" spans="1:12" s="18" customFormat="1" x14ac:dyDescent="0.2">
      <c r="A1626" s="29"/>
      <c r="J1626" s="17"/>
      <c r="K1626" s="17"/>
      <c r="L1626" s="17"/>
    </row>
    <row r="1627" spans="1:12" s="18" customFormat="1" x14ac:dyDescent="0.2">
      <c r="A1627" s="29"/>
      <c r="J1627" s="17"/>
      <c r="K1627" s="17"/>
      <c r="L1627" s="17"/>
    </row>
    <row r="1628" spans="1:12" s="18" customFormat="1" x14ac:dyDescent="0.2">
      <c r="A1628" s="29"/>
      <c r="J1628" s="17"/>
      <c r="K1628" s="17"/>
      <c r="L1628" s="17"/>
    </row>
    <row r="1629" spans="1:12" s="18" customFormat="1" x14ac:dyDescent="0.2">
      <c r="A1629" s="29"/>
      <c r="J1629" s="17"/>
      <c r="K1629" s="17"/>
      <c r="L1629" s="17"/>
    </row>
    <row r="1630" spans="1:12" s="18" customFormat="1" x14ac:dyDescent="0.2">
      <c r="A1630" s="29"/>
      <c r="J1630" s="17"/>
      <c r="K1630" s="17"/>
      <c r="L1630" s="17"/>
    </row>
    <row r="1631" spans="1:12" s="18" customFormat="1" x14ac:dyDescent="0.2">
      <c r="A1631" s="29"/>
      <c r="J1631" s="17"/>
      <c r="K1631" s="17"/>
      <c r="L1631" s="17"/>
    </row>
    <row r="1632" spans="1:12" s="18" customFormat="1" x14ac:dyDescent="0.2">
      <c r="A1632" s="29"/>
      <c r="J1632" s="17"/>
      <c r="K1632" s="17"/>
      <c r="L1632" s="17"/>
    </row>
    <row r="1633" spans="1:12" s="18" customFormat="1" x14ac:dyDescent="0.2">
      <c r="A1633" s="29"/>
      <c r="J1633" s="17"/>
      <c r="K1633" s="17"/>
      <c r="L1633" s="17"/>
    </row>
    <row r="1634" spans="1:12" s="18" customFormat="1" x14ac:dyDescent="0.2">
      <c r="A1634" s="29"/>
      <c r="J1634" s="17"/>
      <c r="K1634" s="17"/>
      <c r="L1634" s="17"/>
    </row>
    <row r="1635" spans="1:12" s="18" customFormat="1" x14ac:dyDescent="0.2">
      <c r="A1635" s="29"/>
      <c r="J1635" s="17"/>
      <c r="K1635" s="17"/>
      <c r="L1635" s="17"/>
    </row>
    <row r="1636" spans="1:12" s="18" customFormat="1" x14ac:dyDescent="0.2">
      <c r="A1636" s="29"/>
      <c r="J1636" s="17"/>
      <c r="K1636" s="17"/>
      <c r="L1636" s="17"/>
    </row>
    <row r="1637" spans="1:12" s="18" customFormat="1" x14ac:dyDescent="0.2">
      <c r="A1637" s="29"/>
      <c r="J1637" s="17"/>
      <c r="K1637" s="17"/>
      <c r="L1637" s="17"/>
    </row>
    <row r="1638" spans="1:12" s="18" customFormat="1" x14ac:dyDescent="0.2">
      <c r="A1638" s="29"/>
      <c r="J1638" s="17"/>
      <c r="K1638" s="17"/>
      <c r="L1638" s="17"/>
    </row>
    <row r="1639" spans="1:12" s="18" customFormat="1" x14ac:dyDescent="0.2">
      <c r="A1639" s="29"/>
      <c r="J1639" s="17"/>
      <c r="K1639" s="17"/>
      <c r="L1639" s="17"/>
    </row>
    <row r="1640" spans="1:12" s="18" customFormat="1" x14ac:dyDescent="0.2">
      <c r="A1640" s="29"/>
      <c r="J1640" s="17"/>
      <c r="K1640" s="17"/>
      <c r="L1640" s="17"/>
    </row>
    <row r="1641" spans="1:12" s="18" customFormat="1" x14ac:dyDescent="0.2">
      <c r="A1641" s="29"/>
      <c r="J1641" s="17"/>
      <c r="K1641" s="17"/>
      <c r="L1641" s="17"/>
    </row>
    <row r="1642" spans="1:12" s="18" customFormat="1" x14ac:dyDescent="0.2">
      <c r="A1642" s="29"/>
      <c r="J1642" s="17"/>
      <c r="K1642" s="17"/>
      <c r="L1642" s="17"/>
    </row>
    <row r="1643" spans="1:12" s="18" customFormat="1" x14ac:dyDescent="0.2">
      <c r="A1643" s="29"/>
      <c r="J1643" s="17"/>
      <c r="K1643" s="17"/>
      <c r="L1643" s="17"/>
    </row>
    <row r="1644" spans="1:12" s="18" customFormat="1" x14ac:dyDescent="0.2">
      <c r="A1644" s="29"/>
      <c r="J1644" s="17"/>
      <c r="K1644" s="17"/>
      <c r="L1644" s="17"/>
    </row>
    <row r="1645" spans="1:12" s="18" customFormat="1" x14ac:dyDescent="0.2">
      <c r="A1645" s="29"/>
      <c r="J1645" s="17"/>
      <c r="K1645" s="17"/>
      <c r="L1645" s="17"/>
    </row>
    <row r="1646" spans="1:12" s="18" customFormat="1" x14ac:dyDescent="0.2">
      <c r="A1646" s="29"/>
      <c r="J1646" s="17"/>
      <c r="K1646" s="17"/>
      <c r="L1646" s="17"/>
    </row>
    <row r="1647" spans="1:12" s="18" customFormat="1" x14ac:dyDescent="0.2">
      <c r="A1647" s="29"/>
      <c r="J1647" s="17"/>
      <c r="K1647" s="17"/>
      <c r="L1647" s="17"/>
    </row>
    <row r="1648" spans="1:12" s="18" customFormat="1" x14ac:dyDescent="0.2">
      <c r="A1648" s="29"/>
      <c r="J1648" s="17"/>
      <c r="K1648" s="17"/>
      <c r="L1648" s="17"/>
    </row>
    <row r="1649" spans="1:12" s="18" customFormat="1" x14ac:dyDescent="0.2">
      <c r="A1649" s="29"/>
      <c r="J1649" s="17"/>
      <c r="K1649" s="17"/>
      <c r="L1649" s="17"/>
    </row>
    <row r="1650" spans="1:12" s="18" customFormat="1" x14ac:dyDescent="0.2">
      <c r="A1650" s="29"/>
      <c r="J1650" s="17"/>
      <c r="K1650" s="17"/>
      <c r="L1650" s="17"/>
    </row>
    <row r="1651" spans="1:12" s="18" customFormat="1" x14ac:dyDescent="0.2">
      <c r="A1651" s="29"/>
      <c r="J1651" s="17"/>
      <c r="K1651" s="17"/>
      <c r="L1651" s="17"/>
    </row>
    <row r="1652" spans="1:12" s="18" customFormat="1" x14ac:dyDescent="0.2">
      <c r="A1652" s="29"/>
      <c r="J1652" s="17"/>
      <c r="K1652" s="17"/>
      <c r="L1652" s="17"/>
    </row>
    <row r="1653" spans="1:12" s="18" customFormat="1" x14ac:dyDescent="0.2">
      <c r="A1653" s="29"/>
      <c r="J1653" s="17"/>
      <c r="K1653" s="17"/>
      <c r="L1653" s="17"/>
    </row>
    <row r="1654" spans="1:12" s="18" customFormat="1" x14ac:dyDescent="0.2">
      <c r="A1654" s="29"/>
      <c r="J1654" s="17"/>
      <c r="K1654" s="17"/>
      <c r="L1654" s="17"/>
    </row>
    <row r="1655" spans="1:12" s="18" customFormat="1" x14ac:dyDescent="0.2">
      <c r="A1655" s="29"/>
      <c r="J1655" s="17"/>
      <c r="K1655" s="17"/>
      <c r="L1655" s="17"/>
    </row>
    <row r="1656" spans="1:12" s="18" customFormat="1" x14ac:dyDescent="0.2">
      <c r="A1656" s="29"/>
      <c r="J1656" s="17"/>
      <c r="K1656" s="17"/>
      <c r="L1656" s="17"/>
    </row>
    <row r="1657" spans="1:12" s="18" customFormat="1" x14ac:dyDescent="0.2">
      <c r="A1657" s="29"/>
      <c r="J1657" s="17"/>
      <c r="K1657" s="17"/>
      <c r="L1657" s="17"/>
    </row>
    <row r="1658" spans="1:12" s="18" customFormat="1" x14ac:dyDescent="0.2">
      <c r="A1658" s="29"/>
      <c r="J1658" s="17"/>
      <c r="K1658" s="17"/>
      <c r="L1658" s="17"/>
    </row>
    <row r="1659" spans="1:12" s="18" customFormat="1" x14ac:dyDescent="0.2">
      <c r="A1659" s="29"/>
      <c r="J1659" s="17"/>
      <c r="K1659" s="17"/>
      <c r="L1659" s="17"/>
    </row>
    <row r="1660" spans="1:12" s="18" customFormat="1" x14ac:dyDescent="0.2">
      <c r="A1660" s="29"/>
      <c r="J1660" s="17"/>
      <c r="K1660" s="17"/>
      <c r="L1660" s="17"/>
    </row>
    <row r="1661" spans="1:12" s="18" customFormat="1" x14ac:dyDescent="0.2">
      <c r="A1661" s="29"/>
      <c r="J1661" s="17"/>
      <c r="K1661" s="17"/>
      <c r="L1661" s="17"/>
    </row>
    <row r="1662" spans="1:12" s="18" customFormat="1" x14ac:dyDescent="0.2">
      <c r="A1662" s="29"/>
      <c r="J1662" s="17"/>
      <c r="K1662" s="17"/>
      <c r="L1662" s="17"/>
    </row>
    <row r="1663" spans="1:12" s="18" customFormat="1" x14ac:dyDescent="0.2">
      <c r="A1663" s="29"/>
      <c r="J1663" s="17"/>
      <c r="K1663" s="17"/>
      <c r="L1663" s="17"/>
    </row>
    <row r="1664" spans="1:12" s="18" customFormat="1" x14ac:dyDescent="0.2">
      <c r="A1664" s="29"/>
      <c r="J1664" s="17"/>
      <c r="K1664" s="17"/>
      <c r="L1664" s="17"/>
    </row>
    <row r="1665" spans="1:12" s="18" customFormat="1" x14ac:dyDescent="0.2">
      <c r="A1665" s="29"/>
      <c r="J1665" s="17"/>
      <c r="K1665" s="17"/>
      <c r="L1665" s="17"/>
    </row>
    <row r="1666" spans="1:12" s="18" customFormat="1" x14ac:dyDescent="0.2">
      <c r="A1666" s="29"/>
      <c r="J1666" s="17"/>
      <c r="K1666" s="17"/>
      <c r="L1666" s="17"/>
    </row>
    <row r="1667" spans="1:12" s="18" customFormat="1" x14ac:dyDescent="0.2">
      <c r="A1667" s="29"/>
      <c r="J1667" s="17"/>
      <c r="K1667" s="17"/>
      <c r="L1667" s="17"/>
    </row>
    <row r="1668" spans="1:12" s="18" customFormat="1" x14ac:dyDescent="0.2">
      <c r="A1668" s="29"/>
      <c r="J1668" s="17"/>
      <c r="K1668" s="17"/>
      <c r="L1668" s="17"/>
    </row>
    <row r="1669" spans="1:12" s="18" customFormat="1" x14ac:dyDescent="0.2">
      <c r="A1669" s="29"/>
      <c r="J1669" s="17"/>
      <c r="K1669" s="17"/>
      <c r="L1669" s="17"/>
    </row>
    <row r="1670" spans="1:12" s="18" customFormat="1" x14ac:dyDescent="0.2">
      <c r="A1670" s="29"/>
      <c r="J1670" s="17"/>
      <c r="K1670" s="17"/>
      <c r="L1670" s="17"/>
    </row>
    <row r="1671" spans="1:12" s="18" customFormat="1" x14ac:dyDescent="0.2">
      <c r="A1671" s="29"/>
      <c r="J1671" s="17"/>
      <c r="K1671" s="17"/>
      <c r="L1671" s="17"/>
    </row>
    <row r="1672" spans="1:12" s="18" customFormat="1" x14ac:dyDescent="0.2">
      <c r="A1672" s="29"/>
      <c r="J1672" s="17"/>
      <c r="K1672" s="17"/>
      <c r="L1672" s="17"/>
    </row>
    <row r="1673" spans="1:12" s="18" customFormat="1" x14ac:dyDescent="0.2">
      <c r="A1673" s="29"/>
      <c r="J1673" s="17"/>
      <c r="K1673" s="17"/>
      <c r="L1673" s="17"/>
    </row>
    <row r="1674" spans="1:12" s="18" customFormat="1" x14ac:dyDescent="0.2">
      <c r="A1674" s="29"/>
      <c r="J1674" s="17"/>
      <c r="K1674" s="17"/>
      <c r="L1674" s="17"/>
    </row>
    <row r="1675" spans="1:12" s="18" customFormat="1" x14ac:dyDescent="0.2">
      <c r="A1675" s="29"/>
      <c r="J1675" s="17"/>
      <c r="K1675" s="17"/>
      <c r="L1675" s="17"/>
    </row>
    <row r="1676" spans="1:12" s="18" customFormat="1" x14ac:dyDescent="0.2">
      <c r="A1676" s="29"/>
      <c r="J1676" s="17"/>
      <c r="K1676" s="17"/>
      <c r="L1676" s="17"/>
    </row>
    <row r="1677" spans="1:12" s="18" customFormat="1" x14ac:dyDescent="0.2">
      <c r="A1677" s="29"/>
      <c r="J1677" s="17"/>
      <c r="K1677" s="17"/>
      <c r="L1677" s="17"/>
    </row>
    <row r="1678" spans="1:12" s="18" customFormat="1" x14ac:dyDescent="0.2">
      <c r="A1678" s="29"/>
      <c r="J1678" s="17"/>
      <c r="K1678" s="17"/>
      <c r="L1678" s="17"/>
    </row>
    <row r="1679" spans="1:12" s="18" customFormat="1" x14ac:dyDescent="0.2">
      <c r="A1679" s="29"/>
      <c r="J1679" s="17"/>
      <c r="K1679" s="17"/>
      <c r="L1679" s="17"/>
    </row>
    <row r="1680" spans="1:12" s="18" customFormat="1" x14ac:dyDescent="0.2">
      <c r="A1680" s="29"/>
      <c r="J1680" s="17"/>
      <c r="K1680" s="17"/>
      <c r="L1680" s="17"/>
    </row>
    <row r="1681" spans="1:12" s="18" customFormat="1" x14ac:dyDescent="0.2">
      <c r="A1681" s="29"/>
      <c r="J1681" s="17"/>
      <c r="K1681" s="17"/>
      <c r="L1681" s="17"/>
    </row>
    <row r="1682" spans="1:12" s="18" customFormat="1" x14ac:dyDescent="0.2">
      <c r="A1682" s="29"/>
      <c r="J1682" s="17"/>
      <c r="K1682" s="17"/>
      <c r="L1682" s="17"/>
    </row>
    <row r="1683" spans="1:12" s="18" customFormat="1" x14ac:dyDescent="0.2">
      <c r="A1683" s="29"/>
      <c r="J1683" s="17"/>
      <c r="K1683" s="17"/>
      <c r="L1683" s="17"/>
    </row>
    <row r="1684" spans="1:12" s="18" customFormat="1" x14ac:dyDescent="0.2">
      <c r="A1684" s="29"/>
      <c r="J1684" s="17"/>
      <c r="K1684" s="17"/>
      <c r="L1684" s="17"/>
    </row>
    <row r="1685" spans="1:12" s="18" customFormat="1" x14ac:dyDescent="0.2">
      <c r="A1685" s="29"/>
      <c r="J1685" s="17"/>
      <c r="K1685" s="17"/>
      <c r="L1685" s="17"/>
    </row>
    <row r="1686" spans="1:12" s="18" customFormat="1" x14ac:dyDescent="0.2">
      <c r="A1686" s="29"/>
      <c r="J1686" s="17"/>
      <c r="K1686" s="17"/>
      <c r="L1686" s="17"/>
    </row>
    <row r="1687" spans="1:12" s="18" customFormat="1" x14ac:dyDescent="0.2">
      <c r="A1687" s="29"/>
      <c r="J1687" s="17"/>
      <c r="K1687" s="17"/>
      <c r="L1687" s="17"/>
    </row>
    <row r="1688" spans="1:12" s="18" customFormat="1" x14ac:dyDescent="0.2">
      <c r="A1688" s="29"/>
      <c r="J1688" s="17"/>
      <c r="K1688" s="17"/>
      <c r="L1688" s="17"/>
    </row>
    <row r="1689" spans="1:12" s="18" customFormat="1" x14ac:dyDescent="0.2">
      <c r="A1689" s="29"/>
      <c r="J1689" s="17"/>
      <c r="K1689" s="17"/>
      <c r="L1689" s="17"/>
    </row>
    <row r="1690" spans="1:12" s="18" customFormat="1" x14ac:dyDescent="0.2">
      <c r="A1690" s="29"/>
      <c r="J1690" s="17"/>
      <c r="K1690" s="17"/>
      <c r="L1690" s="17"/>
    </row>
    <row r="1691" spans="1:12" s="18" customFormat="1" x14ac:dyDescent="0.2">
      <c r="A1691" s="29"/>
      <c r="J1691" s="17"/>
      <c r="K1691" s="17"/>
      <c r="L1691" s="17"/>
    </row>
    <row r="1692" spans="1:12" s="18" customFormat="1" x14ac:dyDescent="0.2">
      <c r="A1692" s="29"/>
      <c r="J1692" s="17"/>
      <c r="K1692" s="17"/>
      <c r="L1692" s="17"/>
    </row>
    <row r="1693" spans="1:12" s="18" customFormat="1" x14ac:dyDescent="0.2">
      <c r="A1693" s="29"/>
      <c r="J1693" s="17"/>
      <c r="K1693" s="17"/>
      <c r="L1693" s="17"/>
    </row>
    <row r="1694" spans="1:12" s="18" customFormat="1" x14ac:dyDescent="0.2">
      <c r="A1694" s="29"/>
      <c r="J1694" s="17"/>
      <c r="K1694" s="17"/>
      <c r="L1694" s="17"/>
    </row>
    <row r="1695" spans="1:12" s="18" customFormat="1" x14ac:dyDescent="0.2">
      <c r="A1695" s="29"/>
      <c r="J1695" s="17"/>
      <c r="K1695" s="17"/>
      <c r="L1695" s="17"/>
    </row>
    <row r="1696" spans="1:12" s="18" customFormat="1" x14ac:dyDescent="0.2">
      <c r="A1696" s="29"/>
      <c r="J1696" s="17"/>
      <c r="K1696" s="17"/>
      <c r="L1696" s="17"/>
    </row>
    <row r="1697" spans="1:12" s="18" customFormat="1" x14ac:dyDescent="0.2">
      <c r="A1697" s="29"/>
      <c r="J1697" s="17"/>
      <c r="K1697" s="17"/>
      <c r="L1697" s="17"/>
    </row>
    <row r="1698" spans="1:12" s="18" customFormat="1" x14ac:dyDescent="0.2">
      <c r="A1698" s="29"/>
      <c r="J1698" s="17"/>
      <c r="K1698" s="17"/>
      <c r="L1698" s="17"/>
    </row>
    <row r="1699" spans="1:12" s="18" customFormat="1" x14ac:dyDescent="0.2">
      <c r="A1699" s="29"/>
      <c r="J1699" s="17"/>
      <c r="K1699" s="17"/>
      <c r="L1699" s="17"/>
    </row>
    <row r="1700" spans="1:12" s="18" customFormat="1" x14ac:dyDescent="0.2">
      <c r="A1700" s="29"/>
      <c r="J1700" s="17"/>
      <c r="K1700" s="17"/>
      <c r="L1700" s="17"/>
    </row>
    <row r="1701" spans="1:12" s="18" customFormat="1" x14ac:dyDescent="0.2">
      <c r="A1701" s="29"/>
      <c r="J1701" s="17"/>
      <c r="K1701" s="17"/>
      <c r="L1701" s="17"/>
    </row>
    <row r="1702" spans="1:12" s="18" customFormat="1" x14ac:dyDescent="0.2">
      <c r="A1702" s="29"/>
      <c r="J1702" s="17"/>
      <c r="K1702" s="17"/>
      <c r="L1702" s="17"/>
    </row>
    <row r="1703" spans="1:12" s="18" customFormat="1" x14ac:dyDescent="0.2">
      <c r="A1703" s="29"/>
      <c r="J1703" s="17"/>
      <c r="K1703" s="17"/>
      <c r="L1703" s="17"/>
    </row>
    <row r="1704" spans="1:12" s="18" customFormat="1" x14ac:dyDescent="0.2">
      <c r="A1704" s="29"/>
      <c r="J1704" s="17"/>
      <c r="K1704" s="17"/>
      <c r="L1704" s="17"/>
    </row>
    <row r="1705" spans="1:12" s="18" customFormat="1" x14ac:dyDescent="0.2">
      <c r="A1705" s="29"/>
      <c r="J1705" s="17"/>
      <c r="K1705" s="17"/>
      <c r="L1705" s="17"/>
    </row>
    <row r="1706" spans="1:12" s="18" customFormat="1" x14ac:dyDescent="0.2">
      <c r="A1706" s="29"/>
      <c r="J1706" s="17"/>
      <c r="K1706" s="17"/>
      <c r="L1706" s="17"/>
    </row>
    <row r="1707" spans="1:12" s="18" customFormat="1" x14ac:dyDescent="0.2">
      <c r="A1707" s="29"/>
      <c r="J1707" s="17"/>
      <c r="K1707" s="17"/>
      <c r="L1707" s="17"/>
    </row>
    <row r="1708" spans="1:12" s="18" customFormat="1" x14ac:dyDescent="0.2">
      <c r="A1708" s="29"/>
      <c r="J1708" s="17"/>
      <c r="K1708" s="17"/>
      <c r="L1708" s="17"/>
    </row>
    <row r="1709" spans="1:12" s="18" customFormat="1" x14ac:dyDescent="0.2">
      <c r="A1709" s="29"/>
      <c r="J1709" s="17"/>
      <c r="K1709" s="17"/>
      <c r="L1709" s="17"/>
    </row>
    <row r="1710" spans="1:12" s="18" customFormat="1" x14ac:dyDescent="0.2">
      <c r="A1710" s="29"/>
      <c r="J1710" s="17"/>
      <c r="K1710" s="17"/>
      <c r="L1710" s="17"/>
    </row>
    <row r="1711" spans="1:12" s="18" customFormat="1" x14ac:dyDescent="0.2">
      <c r="A1711" s="29"/>
      <c r="J1711" s="17"/>
      <c r="K1711" s="17"/>
      <c r="L1711" s="17"/>
    </row>
    <row r="1712" spans="1:12" s="18" customFormat="1" x14ac:dyDescent="0.2">
      <c r="A1712" s="29"/>
      <c r="J1712" s="17"/>
      <c r="K1712" s="17"/>
      <c r="L1712" s="17"/>
    </row>
    <row r="1713" spans="1:12" s="18" customFormat="1" x14ac:dyDescent="0.2">
      <c r="A1713" s="29"/>
      <c r="J1713" s="17"/>
      <c r="K1713" s="17"/>
      <c r="L1713" s="17"/>
    </row>
    <row r="1714" spans="1:12" s="18" customFormat="1" x14ac:dyDescent="0.2">
      <c r="A1714" s="29"/>
      <c r="J1714" s="17"/>
      <c r="K1714" s="17"/>
      <c r="L1714" s="17"/>
    </row>
    <row r="1715" spans="1:12" s="18" customFormat="1" x14ac:dyDescent="0.2">
      <c r="A1715" s="29"/>
      <c r="J1715" s="17"/>
      <c r="K1715" s="17"/>
      <c r="L1715" s="17"/>
    </row>
    <row r="1716" spans="1:12" s="18" customFormat="1" x14ac:dyDescent="0.2">
      <c r="A1716" s="29"/>
      <c r="J1716" s="17"/>
      <c r="K1716" s="17"/>
      <c r="L1716" s="17"/>
    </row>
    <row r="1717" spans="1:12" s="18" customFormat="1" x14ac:dyDescent="0.2">
      <c r="A1717" s="29"/>
      <c r="J1717" s="17"/>
      <c r="K1717" s="17"/>
      <c r="L1717" s="17"/>
    </row>
    <row r="1718" spans="1:12" s="18" customFormat="1" x14ac:dyDescent="0.2">
      <c r="A1718" s="29"/>
      <c r="J1718" s="17"/>
      <c r="K1718" s="17"/>
      <c r="L1718" s="17"/>
    </row>
    <row r="1719" spans="1:12" s="18" customFormat="1" x14ac:dyDescent="0.2">
      <c r="A1719" s="29"/>
      <c r="J1719" s="17"/>
      <c r="K1719" s="17"/>
      <c r="L1719" s="17"/>
    </row>
    <row r="1720" spans="1:12" s="18" customFormat="1" x14ac:dyDescent="0.2">
      <c r="A1720" s="29"/>
      <c r="J1720" s="17"/>
      <c r="K1720" s="17"/>
      <c r="L1720" s="17"/>
    </row>
    <row r="1721" spans="1:12" s="18" customFormat="1" x14ac:dyDescent="0.2">
      <c r="A1721" s="29"/>
      <c r="J1721" s="17"/>
      <c r="K1721" s="17"/>
      <c r="L1721" s="17"/>
    </row>
    <row r="1722" spans="1:12" s="18" customFormat="1" x14ac:dyDescent="0.2">
      <c r="A1722" s="29"/>
      <c r="J1722" s="17"/>
      <c r="K1722" s="17"/>
      <c r="L1722" s="17"/>
    </row>
    <row r="1723" spans="1:12" s="18" customFormat="1" x14ac:dyDescent="0.2">
      <c r="A1723" s="29"/>
      <c r="J1723" s="17"/>
      <c r="K1723" s="17"/>
      <c r="L1723" s="17"/>
    </row>
    <row r="1724" spans="1:12" s="18" customFormat="1" x14ac:dyDescent="0.2">
      <c r="A1724" s="29"/>
      <c r="J1724" s="17"/>
      <c r="K1724" s="17"/>
      <c r="L1724" s="17"/>
    </row>
    <row r="1725" spans="1:12" s="18" customFormat="1" x14ac:dyDescent="0.2">
      <c r="A1725" s="29"/>
      <c r="J1725" s="17"/>
      <c r="K1725" s="17"/>
      <c r="L1725" s="17"/>
    </row>
    <row r="1726" spans="1:12" s="18" customFormat="1" x14ac:dyDescent="0.2">
      <c r="A1726" s="29"/>
      <c r="J1726" s="17"/>
      <c r="K1726" s="17"/>
      <c r="L1726" s="17"/>
    </row>
    <row r="1727" spans="1:12" s="18" customFormat="1" x14ac:dyDescent="0.2">
      <c r="A1727" s="29"/>
      <c r="J1727" s="17"/>
      <c r="K1727" s="17"/>
      <c r="L1727" s="17"/>
    </row>
    <row r="1728" spans="1:12" s="18" customFormat="1" x14ac:dyDescent="0.2">
      <c r="A1728" s="29"/>
      <c r="J1728" s="17"/>
      <c r="K1728" s="17"/>
      <c r="L1728" s="17"/>
    </row>
    <row r="1729" spans="1:12" s="18" customFormat="1" x14ac:dyDescent="0.2">
      <c r="A1729" s="29"/>
      <c r="J1729" s="17"/>
      <c r="K1729" s="17"/>
      <c r="L1729" s="17"/>
    </row>
    <row r="1730" spans="1:12" s="18" customFormat="1" x14ac:dyDescent="0.2">
      <c r="A1730" s="29"/>
      <c r="J1730" s="17"/>
      <c r="K1730" s="17"/>
      <c r="L1730" s="17"/>
    </row>
    <row r="1731" spans="1:12" s="18" customFormat="1" x14ac:dyDescent="0.2">
      <c r="A1731" s="29"/>
      <c r="J1731" s="17"/>
      <c r="K1731" s="17"/>
      <c r="L1731" s="17"/>
    </row>
    <row r="1732" spans="1:12" s="18" customFormat="1" x14ac:dyDescent="0.2">
      <c r="A1732" s="29"/>
      <c r="J1732" s="17"/>
      <c r="K1732" s="17"/>
      <c r="L1732" s="17"/>
    </row>
    <row r="1733" spans="1:12" s="18" customFormat="1" x14ac:dyDescent="0.2">
      <c r="A1733" s="29"/>
      <c r="J1733" s="17"/>
      <c r="K1733" s="17"/>
      <c r="L1733" s="17"/>
    </row>
    <row r="1734" spans="1:12" s="18" customFormat="1" x14ac:dyDescent="0.2">
      <c r="A1734" s="29"/>
      <c r="J1734" s="17"/>
      <c r="K1734" s="17"/>
      <c r="L1734" s="17"/>
    </row>
    <row r="1735" spans="1:12" s="18" customFormat="1" x14ac:dyDescent="0.2">
      <c r="A1735" s="29"/>
      <c r="J1735" s="17"/>
      <c r="K1735" s="17"/>
      <c r="L1735" s="17"/>
    </row>
    <row r="1736" spans="1:12" s="18" customFormat="1" x14ac:dyDescent="0.2">
      <c r="A1736" s="29"/>
      <c r="J1736" s="17"/>
      <c r="K1736" s="17"/>
      <c r="L1736" s="17"/>
    </row>
    <row r="1737" spans="1:12" s="18" customFormat="1" x14ac:dyDescent="0.2">
      <c r="A1737" s="29"/>
      <c r="J1737" s="17"/>
      <c r="K1737" s="17"/>
      <c r="L1737" s="17"/>
    </row>
    <row r="1738" spans="1:12" s="18" customFormat="1" x14ac:dyDescent="0.2">
      <c r="A1738" s="29"/>
      <c r="J1738" s="17"/>
      <c r="K1738" s="17"/>
      <c r="L1738" s="17"/>
    </row>
    <row r="1739" spans="1:12" s="18" customFormat="1" x14ac:dyDescent="0.2">
      <c r="A1739" s="29"/>
      <c r="J1739" s="17"/>
      <c r="K1739" s="17"/>
      <c r="L1739" s="17"/>
    </row>
    <row r="1740" spans="1:12" s="18" customFormat="1" x14ac:dyDescent="0.2">
      <c r="A1740" s="29"/>
      <c r="J1740" s="17"/>
      <c r="K1740" s="17"/>
      <c r="L1740" s="17"/>
    </row>
    <row r="1741" spans="1:12" s="18" customFormat="1" x14ac:dyDescent="0.2">
      <c r="A1741" s="29"/>
      <c r="J1741" s="17"/>
      <c r="K1741" s="17"/>
      <c r="L1741" s="17"/>
    </row>
    <row r="1742" spans="1:12" s="18" customFormat="1" x14ac:dyDescent="0.2">
      <c r="A1742" s="29"/>
      <c r="J1742" s="17"/>
      <c r="K1742" s="17"/>
      <c r="L1742" s="17"/>
    </row>
    <row r="1743" spans="1:12" s="18" customFormat="1" x14ac:dyDescent="0.2">
      <c r="A1743" s="29"/>
      <c r="J1743" s="17"/>
      <c r="K1743" s="17"/>
      <c r="L1743" s="17"/>
    </row>
    <row r="1744" spans="1:12" s="18" customFormat="1" x14ac:dyDescent="0.2">
      <c r="A1744" s="29"/>
      <c r="J1744" s="17"/>
      <c r="K1744" s="17"/>
      <c r="L1744" s="17"/>
    </row>
    <row r="1745" spans="1:12" s="18" customFormat="1" x14ac:dyDescent="0.2">
      <c r="A1745" s="29"/>
      <c r="J1745" s="17"/>
      <c r="K1745" s="17"/>
      <c r="L1745" s="17"/>
    </row>
    <row r="1746" spans="1:12" s="18" customFormat="1" x14ac:dyDescent="0.2">
      <c r="A1746" s="29"/>
      <c r="J1746" s="17"/>
      <c r="K1746" s="17"/>
      <c r="L1746" s="17"/>
    </row>
    <row r="1747" spans="1:12" s="18" customFormat="1" x14ac:dyDescent="0.2">
      <c r="A1747" s="29"/>
      <c r="J1747" s="17"/>
      <c r="K1747" s="17"/>
      <c r="L1747" s="17"/>
    </row>
    <row r="1748" spans="1:12" s="18" customFormat="1" x14ac:dyDescent="0.2">
      <c r="A1748" s="29"/>
      <c r="J1748" s="17"/>
      <c r="K1748" s="17"/>
      <c r="L1748" s="17"/>
    </row>
    <row r="1749" spans="1:12" s="18" customFormat="1" x14ac:dyDescent="0.2">
      <c r="A1749" s="29"/>
      <c r="J1749" s="17"/>
      <c r="K1749" s="17"/>
      <c r="L1749" s="17"/>
    </row>
    <row r="1750" spans="1:12" s="18" customFormat="1" x14ac:dyDescent="0.2">
      <c r="A1750" s="29"/>
      <c r="J1750" s="17"/>
      <c r="K1750" s="17"/>
      <c r="L1750" s="17"/>
    </row>
    <row r="1751" spans="1:12" s="18" customFormat="1" x14ac:dyDescent="0.2">
      <c r="A1751" s="29"/>
      <c r="J1751" s="17"/>
      <c r="K1751" s="17"/>
      <c r="L1751" s="17"/>
    </row>
    <row r="1752" spans="1:12" s="18" customFormat="1" x14ac:dyDescent="0.2">
      <c r="A1752" s="29"/>
      <c r="J1752" s="17"/>
      <c r="K1752" s="17"/>
      <c r="L1752" s="17"/>
    </row>
    <row r="1753" spans="1:12" s="18" customFormat="1" x14ac:dyDescent="0.2">
      <c r="A1753" s="29"/>
      <c r="J1753" s="17"/>
      <c r="K1753" s="17"/>
      <c r="L1753" s="17"/>
    </row>
    <row r="1754" spans="1:12" s="18" customFormat="1" x14ac:dyDescent="0.2">
      <c r="A1754" s="29"/>
      <c r="J1754" s="17"/>
      <c r="K1754" s="17"/>
      <c r="L1754" s="17"/>
    </row>
    <row r="1755" spans="1:12" s="18" customFormat="1" x14ac:dyDescent="0.2">
      <c r="A1755" s="29"/>
      <c r="J1755" s="17"/>
      <c r="K1755" s="17"/>
      <c r="L1755" s="17"/>
    </row>
    <row r="1756" spans="1:12" s="18" customFormat="1" x14ac:dyDescent="0.2">
      <c r="A1756" s="29"/>
      <c r="J1756" s="17"/>
      <c r="K1756" s="17"/>
      <c r="L1756" s="17"/>
    </row>
    <row r="1757" spans="1:12" s="18" customFormat="1" x14ac:dyDescent="0.2">
      <c r="A1757" s="29"/>
      <c r="J1757" s="17"/>
      <c r="K1757" s="17"/>
      <c r="L1757" s="17"/>
    </row>
    <row r="1758" spans="1:12" s="18" customFormat="1" x14ac:dyDescent="0.2">
      <c r="A1758" s="29"/>
      <c r="J1758" s="17"/>
      <c r="K1758" s="17"/>
      <c r="L1758" s="17"/>
    </row>
    <row r="1759" spans="1:12" s="18" customFormat="1" x14ac:dyDescent="0.2">
      <c r="A1759" s="29"/>
      <c r="J1759" s="17"/>
      <c r="K1759" s="17"/>
      <c r="L1759" s="17"/>
    </row>
    <row r="1760" spans="1:12" s="18" customFormat="1" x14ac:dyDescent="0.2">
      <c r="A1760" s="29"/>
      <c r="J1760" s="17"/>
      <c r="K1760" s="17"/>
      <c r="L1760" s="17"/>
    </row>
    <row r="1761" spans="1:12" s="18" customFormat="1" x14ac:dyDescent="0.2">
      <c r="A1761" s="29"/>
      <c r="J1761" s="17"/>
      <c r="K1761" s="17"/>
      <c r="L1761" s="17"/>
    </row>
    <row r="1762" spans="1:12" s="18" customFormat="1" x14ac:dyDescent="0.2">
      <c r="A1762" s="29"/>
      <c r="J1762" s="17"/>
      <c r="K1762" s="17"/>
      <c r="L1762" s="17"/>
    </row>
    <row r="1763" spans="1:12" s="18" customFormat="1" x14ac:dyDescent="0.2">
      <c r="A1763" s="29"/>
      <c r="J1763" s="17"/>
      <c r="K1763" s="17"/>
      <c r="L1763" s="17"/>
    </row>
    <row r="1764" spans="1:12" s="18" customFormat="1" x14ac:dyDescent="0.2">
      <c r="A1764" s="29"/>
      <c r="J1764" s="17"/>
      <c r="K1764" s="17"/>
      <c r="L1764" s="17"/>
    </row>
    <row r="1765" spans="1:12" s="18" customFormat="1" x14ac:dyDescent="0.2">
      <c r="A1765" s="29"/>
      <c r="J1765" s="17"/>
      <c r="K1765" s="17"/>
      <c r="L1765" s="17"/>
    </row>
    <row r="1766" spans="1:12" s="18" customFormat="1" x14ac:dyDescent="0.2">
      <c r="A1766" s="29"/>
      <c r="J1766" s="17"/>
      <c r="K1766" s="17"/>
      <c r="L1766" s="17"/>
    </row>
    <row r="1767" spans="1:12" s="18" customFormat="1" x14ac:dyDescent="0.2">
      <c r="A1767" s="29"/>
      <c r="J1767" s="17"/>
      <c r="K1767" s="17"/>
      <c r="L1767" s="17"/>
    </row>
    <row r="1768" spans="1:12" s="18" customFormat="1" x14ac:dyDescent="0.2">
      <c r="A1768" s="29"/>
      <c r="J1768" s="17"/>
      <c r="K1768" s="17"/>
      <c r="L1768" s="17"/>
    </row>
    <row r="1769" spans="1:12" s="18" customFormat="1" x14ac:dyDescent="0.2">
      <c r="A1769" s="29"/>
      <c r="J1769" s="17"/>
      <c r="K1769" s="17"/>
      <c r="L1769" s="17"/>
    </row>
    <row r="1770" spans="1:12" s="18" customFormat="1" x14ac:dyDescent="0.2">
      <c r="A1770" s="29"/>
      <c r="J1770" s="17"/>
      <c r="K1770" s="17"/>
      <c r="L1770" s="17"/>
    </row>
    <row r="1771" spans="1:12" s="18" customFormat="1" x14ac:dyDescent="0.2">
      <c r="A1771" s="29"/>
      <c r="J1771" s="17"/>
      <c r="K1771" s="17"/>
      <c r="L1771" s="17"/>
    </row>
    <row r="1772" spans="1:12" s="18" customFormat="1" x14ac:dyDescent="0.2">
      <c r="A1772" s="29"/>
      <c r="J1772" s="17"/>
      <c r="K1772" s="17"/>
      <c r="L1772" s="17"/>
    </row>
    <row r="1773" spans="1:12" s="18" customFormat="1" x14ac:dyDescent="0.2">
      <c r="A1773" s="29"/>
      <c r="J1773" s="17"/>
      <c r="K1773" s="17"/>
      <c r="L1773" s="17"/>
    </row>
    <row r="1774" spans="1:12" s="18" customFormat="1" x14ac:dyDescent="0.2">
      <c r="A1774" s="29"/>
      <c r="J1774" s="17"/>
      <c r="K1774" s="17"/>
      <c r="L1774" s="17"/>
    </row>
    <row r="1775" spans="1:12" s="18" customFormat="1" x14ac:dyDescent="0.2">
      <c r="A1775" s="29"/>
      <c r="J1775" s="17"/>
      <c r="K1775" s="17"/>
      <c r="L1775" s="17"/>
    </row>
    <row r="1776" spans="1:12" s="18" customFormat="1" x14ac:dyDescent="0.2">
      <c r="A1776" s="29"/>
      <c r="J1776" s="17"/>
      <c r="K1776" s="17"/>
      <c r="L1776" s="17"/>
    </row>
    <row r="1777" spans="1:12" s="18" customFormat="1" x14ac:dyDescent="0.2">
      <c r="A1777" s="29"/>
      <c r="J1777" s="17"/>
      <c r="K1777" s="17"/>
      <c r="L1777" s="17"/>
    </row>
    <row r="1778" spans="1:12" s="18" customFormat="1" x14ac:dyDescent="0.2">
      <c r="A1778" s="29"/>
      <c r="J1778" s="17"/>
      <c r="K1778" s="17"/>
      <c r="L1778" s="17"/>
    </row>
    <row r="1779" spans="1:12" s="18" customFormat="1" x14ac:dyDescent="0.2">
      <c r="A1779" s="29"/>
      <c r="J1779" s="17"/>
      <c r="K1779" s="17"/>
      <c r="L1779" s="17"/>
    </row>
    <row r="1780" spans="1:12" s="18" customFormat="1" x14ac:dyDescent="0.2">
      <c r="A1780" s="29"/>
      <c r="J1780" s="17"/>
      <c r="K1780" s="17"/>
      <c r="L1780" s="17"/>
    </row>
    <row r="1781" spans="1:12" s="18" customFormat="1" x14ac:dyDescent="0.2">
      <c r="A1781" s="29"/>
      <c r="J1781" s="17"/>
      <c r="K1781" s="17"/>
      <c r="L1781" s="17"/>
    </row>
    <row r="1782" spans="1:12" s="18" customFormat="1" x14ac:dyDescent="0.2">
      <c r="A1782" s="29"/>
      <c r="J1782" s="17"/>
      <c r="K1782" s="17"/>
      <c r="L1782" s="17"/>
    </row>
    <row r="1783" spans="1:12" s="18" customFormat="1" x14ac:dyDescent="0.2">
      <c r="A1783" s="29"/>
      <c r="J1783" s="17"/>
      <c r="K1783" s="17"/>
      <c r="L1783" s="17"/>
    </row>
    <row r="1784" spans="1:12" s="18" customFormat="1" x14ac:dyDescent="0.2">
      <c r="A1784" s="29"/>
      <c r="J1784" s="17"/>
      <c r="K1784" s="17"/>
      <c r="L1784" s="17"/>
    </row>
    <row r="1785" spans="1:12" s="18" customFormat="1" x14ac:dyDescent="0.2">
      <c r="A1785" s="29"/>
      <c r="J1785" s="17"/>
      <c r="K1785" s="17"/>
      <c r="L1785" s="17"/>
    </row>
  </sheetData>
  <sheetProtection algorithmName="SHA-512" hashValue="PpIyVDoJlDdtD830Tkh8zJUjn4t/ZDbqC4JWIBmR0eni+QtEBrs4uz1vS7kBCHWIG1fODxsHXXuOiR7TefqDBw==" saltValue="qyIIU+2yulvJ7Nb6IEJ7rg==" spinCount="100000" sheet="1" selectLockedCells="1"/>
  <mergeCells count="10">
    <mergeCell ref="A7:P48"/>
    <mergeCell ref="A1:B6"/>
    <mergeCell ref="D4:E4"/>
    <mergeCell ref="F4:P6"/>
    <mergeCell ref="D5:E5"/>
    <mergeCell ref="D6:E6"/>
    <mergeCell ref="C1:M3"/>
    <mergeCell ref="N1:O1"/>
    <mergeCell ref="N2:O2"/>
    <mergeCell ref="N3:O3"/>
  </mergeCells>
  <printOptions horizontalCentered="1"/>
  <pageMargins left="0.43307086614173229" right="0.43307086614173229" top="1.1023622047244095" bottom="0.27559055118110237" header="0.19685039370078741" footer="0.27559055118110237"/>
  <pageSetup paperSize="9" scale="65" fitToHeight="0" orientation="landscape" r:id="rId1"/>
  <headerFooter alignWithMargins="0">
    <oddHeader>&amp;L&amp;"Arial Unicode MS,Regular"&amp;11
Form &amp;&amp; Checklist
Effective since 31-Jul-2024
Verfahrensbeschreibung (Method Statement)&amp;C&amp;"Arial"&amp;11
Doc.No: CHVI-611674
Replaces: &amp;R&amp;"Arial"&amp;11&amp;G
Version: 1.0
Page: &amp;P of &amp;N</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tabColor rgb="FF92D050"/>
  </sheetPr>
  <dimension ref="A1:AC31"/>
  <sheetViews>
    <sheetView showGridLines="0" zoomScale="85" zoomScaleNormal="85" workbookViewId="0"/>
  </sheetViews>
  <sheetFormatPr baseColWidth="10" defaultColWidth="11.42578125" defaultRowHeight="15" x14ac:dyDescent="0.25"/>
  <cols>
    <col min="1" max="1" width="6" customWidth="1"/>
    <col min="2" max="2" width="16.42578125" customWidth="1"/>
    <col min="3" max="3" width="14.28515625" customWidth="1"/>
    <col min="4" max="4" width="17.7109375" customWidth="1"/>
    <col min="5" max="6" width="14.28515625" customWidth="1"/>
    <col min="7" max="7" width="12.28515625" customWidth="1"/>
    <col min="8" max="8" width="15.7109375" customWidth="1"/>
    <col min="9" max="13" width="14.42578125" customWidth="1"/>
  </cols>
  <sheetData>
    <row r="1" spans="1:29" ht="15.75" thickBot="1" x14ac:dyDescent="0.3">
      <c r="A1" s="45"/>
      <c r="B1" s="45"/>
      <c r="C1" s="45"/>
      <c r="D1" s="45"/>
      <c r="E1" s="45"/>
      <c r="F1" s="45"/>
      <c r="G1" s="45"/>
      <c r="H1" s="45"/>
      <c r="I1" s="45"/>
      <c r="J1" s="45"/>
      <c r="K1" s="45"/>
      <c r="L1" s="45"/>
      <c r="M1" s="45"/>
      <c r="N1" s="45"/>
      <c r="O1" s="45"/>
      <c r="P1" s="45"/>
      <c r="Q1" s="45"/>
      <c r="R1" s="45"/>
      <c r="S1" s="45"/>
      <c r="T1" s="45"/>
      <c r="U1" s="45"/>
      <c r="V1" s="45"/>
      <c r="W1" s="45"/>
      <c r="X1" s="45"/>
    </row>
    <row r="2" spans="1:29" s="47" customFormat="1" ht="30.75" customHeight="1" thickBot="1" x14ac:dyDescent="0.35">
      <c r="A2" s="401" t="s">
        <v>248</v>
      </c>
      <c r="B2" s="402"/>
      <c r="C2" s="402"/>
      <c r="D2" s="402"/>
      <c r="E2" s="402"/>
      <c r="F2" s="402"/>
      <c r="G2" s="402"/>
      <c r="H2" s="402"/>
      <c r="I2" s="402"/>
      <c r="J2" s="402"/>
      <c r="K2" s="402"/>
      <c r="L2" s="402"/>
      <c r="M2" s="403"/>
      <c r="N2" s="114"/>
      <c r="O2" s="114"/>
      <c r="P2" s="114"/>
      <c r="Q2" s="114"/>
      <c r="R2" s="114"/>
      <c r="S2" s="114"/>
      <c r="T2" s="114"/>
      <c r="U2" s="114"/>
      <c r="V2" s="114"/>
      <c r="W2" s="114"/>
      <c r="X2" s="114"/>
      <c r="Y2" s="34"/>
      <c r="AA2"/>
      <c r="AB2"/>
      <c r="AC2"/>
    </row>
    <row r="3" spans="1:29" ht="21.75" customHeight="1" thickBot="1" x14ac:dyDescent="0.3">
      <c r="A3" s="573" t="s">
        <v>249</v>
      </c>
      <c r="B3" s="574"/>
      <c r="C3" s="574"/>
      <c r="D3" s="574"/>
      <c r="E3" s="574"/>
      <c r="F3" s="574"/>
      <c r="G3" s="574"/>
      <c r="H3" s="575"/>
      <c r="I3" s="576" t="s">
        <v>250</v>
      </c>
      <c r="J3" s="576"/>
      <c r="K3" s="576"/>
      <c r="L3" s="576"/>
      <c r="M3" s="577"/>
      <c r="N3" s="45"/>
      <c r="O3" s="45"/>
      <c r="P3" s="45"/>
      <c r="Q3" s="45"/>
      <c r="R3" s="45"/>
      <c r="S3" s="45"/>
      <c r="T3" s="45"/>
      <c r="U3" s="45"/>
      <c r="V3" s="45"/>
      <c r="W3" s="45"/>
      <c r="X3" s="45"/>
    </row>
    <row r="4" spans="1:29" s="118" customFormat="1" ht="27.75" customHeight="1" thickBot="1" x14ac:dyDescent="0.3">
      <c r="A4" s="578" t="s">
        <v>251</v>
      </c>
      <c r="B4" s="115"/>
      <c r="C4" s="581" t="s">
        <v>252</v>
      </c>
      <c r="D4" s="582"/>
      <c r="E4" s="581" t="s">
        <v>253</v>
      </c>
      <c r="F4" s="582"/>
      <c r="G4" s="581" t="s">
        <v>254</v>
      </c>
      <c r="H4" s="582"/>
      <c r="I4" s="116" t="s">
        <v>255</v>
      </c>
      <c r="J4" s="116" t="s">
        <v>256</v>
      </c>
      <c r="K4" s="116" t="s">
        <v>257</v>
      </c>
      <c r="L4" s="116" t="s">
        <v>258</v>
      </c>
      <c r="M4" s="116" t="s">
        <v>259</v>
      </c>
      <c r="N4" s="117"/>
      <c r="O4" s="117"/>
      <c r="P4" s="117"/>
      <c r="Q4" s="117"/>
      <c r="R4" s="117"/>
      <c r="S4" s="117"/>
      <c r="T4" s="117"/>
      <c r="U4" s="117"/>
      <c r="V4" s="117"/>
      <c r="W4" s="117"/>
      <c r="X4" s="117"/>
    </row>
    <row r="5" spans="1:29" s="118" customFormat="1" ht="57.75" customHeight="1" x14ac:dyDescent="0.25">
      <c r="A5" s="579"/>
      <c r="B5" s="119" t="s">
        <v>260</v>
      </c>
      <c r="C5" s="583" t="s">
        <v>369</v>
      </c>
      <c r="D5" s="583"/>
      <c r="E5" s="583" t="s">
        <v>261</v>
      </c>
      <c r="F5" s="583"/>
      <c r="G5" s="583" t="s">
        <v>374</v>
      </c>
      <c r="H5" s="583"/>
      <c r="I5" s="120"/>
      <c r="J5" s="121"/>
      <c r="K5" s="121"/>
      <c r="L5" s="121"/>
      <c r="M5" s="122"/>
      <c r="N5" s="117"/>
      <c r="O5" s="117"/>
      <c r="P5" s="117"/>
      <c r="Q5" s="117"/>
      <c r="R5" s="117"/>
      <c r="S5" s="117"/>
      <c r="T5" s="117"/>
      <c r="U5" s="117"/>
      <c r="V5" s="117"/>
      <c r="W5" s="117"/>
      <c r="X5" s="117"/>
    </row>
    <row r="6" spans="1:29" s="118" customFormat="1" ht="57.75" customHeight="1" x14ac:dyDescent="0.25">
      <c r="A6" s="579"/>
      <c r="B6" s="123" t="s">
        <v>262</v>
      </c>
      <c r="C6" s="583" t="s">
        <v>263</v>
      </c>
      <c r="D6" s="583"/>
      <c r="E6" s="583" t="s">
        <v>371</v>
      </c>
      <c r="F6" s="583"/>
      <c r="G6" s="583" t="s">
        <v>375</v>
      </c>
      <c r="H6" s="583"/>
      <c r="I6" s="120"/>
      <c r="J6" s="121"/>
      <c r="K6" s="121"/>
      <c r="L6" s="124"/>
      <c r="M6" s="125"/>
      <c r="N6" s="117"/>
      <c r="O6" s="117"/>
      <c r="P6" s="117"/>
      <c r="Q6" s="117"/>
      <c r="R6" s="117"/>
      <c r="S6" s="117"/>
      <c r="T6" s="117"/>
      <c r="U6" s="117"/>
      <c r="V6" s="117"/>
      <c r="W6" s="117"/>
      <c r="X6" s="117"/>
    </row>
    <row r="7" spans="1:29" s="118" customFormat="1" ht="57.75" customHeight="1" x14ac:dyDescent="0.25">
      <c r="A7" s="579"/>
      <c r="B7" s="123" t="s">
        <v>264</v>
      </c>
      <c r="C7" s="583" t="s">
        <v>265</v>
      </c>
      <c r="D7" s="583"/>
      <c r="E7" s="583" t="s">
        <v>266</v>
      </c>
      <c r="F7" s="583"/>
      <c r="G7" s="583" t="s">
        <v>267</v>
      </c>
      <c r="H7" s="583"/>
      <c r="I7" s="120"/>
      <c r="J7" s="121"/>
      <c r="K7" s="124"/>
      <c r="L7" s="126"/>
      <c r="M7" s="127"/>
      <c r="N7" s="117"/>
      <c r="O7" s="117"/>
      <c r="P7" s="117"/>
      <c r="Q7" s="117"/>
      <c r="R7" s="117"/>
      <c r="S7" s="117"/>
      <c r="T7" s="117"/>
      <c r="U7" s="117"/>
      <c r="V7" s="117"/>
      <c r="W7" s="117"/>
      <c r="X7" s="117"/>
    </row>
    <row r="8" spans="1:29" s="118" customFormat="1" ht="46.9" customHeight="1" x14ac:dyDescent="0.25">
      <c r="A8" s="579"/>
      <c r="B8" s="123" t="s">
        <v>268</v>
      </c>
      <c r="C8" s="583" t="s">
        <v>269</v>
      </c>
      <c r="D8" s="583"/>
      <c r="E8" s="583" t="s">
        <v>372</v>
      </c>
      <c r="F8" s="583"/>
      <c r="G8" s="583" t="s">
        <v>270</v>
      </c>
      <c r="H8" s="583"/>
      <c r="I8" s="120"/>
      <c r="J8" s="124"/>
      <c r="K8" s="126"/>
      <c r="L8" s="128"/>
      <c r="M8" s="129"/>
      <c r="N8" s="117"/>
      <c r="O8" s="117"/>
      <c r="P8" s="117"/>
      <c r="Q8" s="117"/>
      <c r="R8" s="117"/>
      <c r="S8" s="117"/>
      <c r="T8" s="117"/>
      <c r="U8" s="117"/>
      <c r="V8" s="117"/>
      <c r="W8" s="117"/>
      <c r="X8" s="117"/>
    </row>
    <row r="9" spans="1:29" s="118" customFormat="1" ht="57.75" customHeight="1" thickBot="1" x14ac:dyDescent="0.3">
      <c r="A9" s="580"/>
      <c r="B9" s="130" t="s">
        <v>271</v>
      </c>
      <c r="C9" s="584" t="s">
        <v>370</v>
      </c>
      <c r="D9" s="584"/>
      <c r="E9" s="584" t="s">
        <v>373</v>
      </c>
      <c r="F9" s="584"/>
      <c r="G9" s="584" t="s">
        <v>272</v>
      </c>
      <c r="H9" s="584"/>
      <c r="I9" s="131"/>
      <c r="J9" s="132"/>
      <c r="K9" s="133"/>
      <c r="L9" s="134"/>
      <c r="M9" s="135"/>
      <c r="N9" s="117"/>
      <c r="O9" s="117"/>
      <c r="P9" s="117"/>
      <c r="Q9" s="117"/>
      <c r="R9" s="117"/>
      <c r="S9" s="117"/>
      <c r="T9" s="117"/>
      <c r="U9" s="117"/>
      <c r="V9" s="117"/>
      <c r="W9" s="117"/>
      <c r="X9" s="117"/>
    </row>
    <row r="10" spans="1:29" ht="37.5" customHeight="1" thickBot="1" x14ac:dyDescent="0.3">
      <c r="A10" s="136"/>
      <c r="B10" s="137"/>
      <c r="C10" s="138"/>
      <c r="D10" s="138"/>
      <c r="E10" s="138"/>
      <c r="F10" s="138"/>
      <c r="G10" s="138"/>
      <c r="H10" s="139"/>
      <c r="I10" s="54" t="s">
        <v>273</v>
      </c>
      <c r="J10" s="54" t="s">
        <v>274</v>
      </c>
      <c r="K10" s="54" t="s">
        <v>275</v>
      </c>
      <c r="L10" s="54" t="s">
        <v>276</v>
      </c>
      <c r="M10" s="55" t="s">
        <v>277</v>
      </c>
      <c r="N10" s="45"/>
      <c r="O10" s="45"/>
      <c r="P10" s="45"/>
      <c r="Q10" s="45"/>
      <c r="R10" s="45"/>
      <c r="S10" s="45"/>
      <c r="T10" s="45"/>
      <c r="U10" s="45"/>
      <c r="V10" s="45"/>
      <c r="W10" s="45"/>
      <c r="X10" s="45"/>
    </row>
    <row r="11" spans="1:29" x14ac:dyDescent="0.25">
      <c r="A11" s="45"/>
      <c r="B11" s="45"/>
      <c r="C11" s="45"/>
      <c r="D11" s="140"/>
      <c r="E11" s="45"/>
      <c r="F11" s="45"/>
      <c r="G11" s="45"/>
      <c r="H11" s="45"/>
      <c r="I11" s="45"/>
      <c r="J11" s="45"/>
      <c r="K11" s="45"/>
      <c r="L11" s="45"/>
      <c r="M11" s="45"/>
      <c r="N11" s="45"/>
      <c r="O11" s="45"/>
      <c r="P11" s="45"/>
      <c r="Q11" s="45"/>
      <c r="R11" s="45"/>
      <c r="S11" s="45"/>
      <c r="T11" s="45"/>
      <c r="U11" s="45"/>
      <c r="V11" s="45"/>
      <c r="W11" s="45"/>
      <c r="X11" s="45"/>
    </row>
    <row r="12" spans="1:29" ht="15.75" thickBot="1" x14ac:dyDescent="0.3">
      <c r="A12" s="45"/>
      <c r="B12" s="45"/>
      <c r="C12" s="45"/>
      <c r="D12" s="45"/>
      <c r="E12" s="45"/>
      <c r="F12" s="45"/>
      <c r="G12" s="45"/>
      <c r="H12" s="45"/>
      <c r="I12" s="45"/>
      <c r="J12" s="45"/>
      <c r="K12" s="45"/>
      <c r="L12" s="45"/>
      <c r="M12" s="45"/>
      <c r="N12" s="45"/>
      <c r="O12" s="45"/>
      <c r="P12" s="45"/>
      <c r="Q12" s="45"/>
      <c r="R12" s="45"/>
      <c r="S12" s="45"/>
      <c r="T12" s="45"/>
      <c r="U12" s="45"/>
      <c r="V12" s="45"/>
      <c r="W12" s="45"/>
      <c r="X12" s="45"/>
    </row>
    <row r="13" spans="1:29" ht="45" customHeight="1" thickBot="1" x14ac:dyDescent="0.3">
      <c r="A13" s="585" t="s">
        <v>278</v>
      </c>
      <c r="B13" s="586"/>
      <c r="C13" s="586"/>
      <c r="D13" s="586"/>
      <c r="E13" s="586"/>
      <c r="F13" s="586"/>
      <c r="G13" s="586"/>
      <c r="H13" s="586"/>
      <c r="I13" s="586"/>
      <c r="J13" s="586"/>
      <c r="K13" s="586"/>
      <c r="L13" s="586"/>
      <c r="M13" s="587"/>
      <c r="N13" s="45"/>
      <c r="O13" s="45"/>
      <c r="P13" s="45"/>
      <c r="Q13" s="45"/>
      <c r="R13" s="45"/>
      <c r="S13" s="45"/>
      <c r="T13" s="45"/>
      <c r="U13" s="45"/>
      <c r="V13" s="45"/>
      <c r="W13" s="45"/>
      <c r="X13" s="45"/>
    </row>
    <row r="14" spans="1:29" ht="33" customHeight="1" x14ac:dyDescent="0.25">
      <c r="A14" s="588"/>
      <c r="B14" s="589"/>
      <c r="C14" s="590" t="s">
        <v>279</v>
      </c>
      <c r="D14" s="591"/>
      <c r="E14" s="592"/>
      <c r="F14" s="593" t="s">
        <v>280</v>
      </c>
      <c r="G14" s="594"/>
      <c r="H14" s="594"/>
      <c r="I14" s="594"/>
      <c r="J14" s="594"/>
      <c r="K14" s="594"/>
      <c r="L14" s="595"/>
      <c r="M14" s="596" t="s">
        <v>281</v>
      </c>
      <c r="N14" s="45"/>
      <c r="O14" s="45"/>
      <c r="P14" s="45"/>
      <c r="Q14" s="45"/>
      <c r="R14" s="45"/>
      <c r="S14" s="45"/>
      <c r="T14" s="45"/>
      <c r="U14" s="45"/>
      <c r="V14" s="45"/>
      <c r="W14" s="45"/>
      <c r="X14" s="45"/>
    </row>
    <row r="15" spans="1:29" ht="33" customHeight="1" x14ac:dyDescent="0.25">
      <c r="A15" s="598"/>
      <c r="B15" s="599"/>
      <c r="C15" s="600" t="s">
        <v>282</v>
      </c>
      <c r="D15" s="600"/>
      <c r="E15" s="600"/>
      <c r="F15" s="601" t="s">
        <v>283</v>
      </c>
      <c r="G15" s="601"/>
      <c r="H15" s="601"/>
      <c r="I15" s="601"/>
      <c r="J15" s="601"/>
      <c r="K15" s="601"/>
      <c r="L15" s="601"/>
      <c r="M15" s="597"/>
      <c r="N15" s="45"/>
      <c r="O15" s="45"/>
      <c r="P15" s="45"/>
      <c r="Q15" s="45"/>
      <c r="R15" s="45"/>
      <c r="S15" s="45"/>
      <c r="T15" s="45"/>
      <c r="U15" s="45"/>
      <c r="V15" s="45"/>
      <c r="W15" s="45"/>
      <c r="X15" s="45"/>
    </row>
    <row r="16" spans="1:29" ht="33" customHeight="1" thickBot="1" x14ac:dyDescent="0.3">
      <c r="A16" s="602"/>
      <c r="B16" s="603"/>
      <c r="C16" s="604" t="s">
        <v>284</v>
      </c>
      <c r="D16" s="604"/>
      <c r="E16" s="604"/>
      <c r="F16" s="605" t="s">
        <v>376</v>
      </c>
      <c r="G16" s="605"/>
      <c r="H16" s="605"/>
      <c r="I16" s="605"/>
      <c r="J16" s="605"/>
      <c r="K16" s="605"/>
      <c r="L16" s="605"/>
      <c r="M16" s="597"/>
      <c r="N16" s="45"/>
      <c r="O16" s="45"/>
      <c r="P16" s="45"/>
      <c r="Q16" s="45"/>
      <c r="R16" s="45"/>
      <c r="S16" s="45"/>
      <c r="T16" s="45"/>
      <c r="U16" s="45"/>
      <c r="V16" s="45"/>
      <c r="W16" s="45"/>
      <c r="X16" s="45"/>
    </row>
    <row r="17" spans="1:25" ht="33" customHeight="1" x14ac:dyDescent="0.25">
      <c r="A17" s="606"/>
      <c r="B17" s="607"/>
      <c r="C17" s="608" t="s">
        <v>285</v>
      </c>
      <c r="D17" s="608"/>
      <c r="E17" s="608"/>
      <c r="F17" s="608" t="s">
        <v>286</v>
      </c>
      <c r="G17" s="608"/>
      <c r="H17" s="608"/>
      <c r="I17" s="608"/>
      <c r="J17" s="608"/>
      <c r="K17" s="608"/>
      <c r="L17" s="608"/>
      <c r="M17" s="596" t="s">
        <v>287</v>
      </c>
      <c r="N17" s="45"/>
      <c r="O17" s="45"/>
      <c r="P17" s="45"/>
      <c r="Q17" s="45"/>
      <c r="R17" s="45"/>
      <c r="S17" s="45"/>
      <c r="T17" s="45"/>
      <c r="U17" s="45"/>
      <c r="V17" s="45"/>
      <c r="W17" s="45"/>
      <c r="X17" s="45"/>
    </row>
    <row r="18" spans="1:25" ht="33" customHeight="1" thickBot="1" x14ac:dyDescent="0.3">
      <c r="A18" s="610"/>
      <c r="B18" s="611"/>
      <c r="C18" s="612" t="s">
        <v>288</v>
      </c>
      <c r="D18" s="613"/>
      <c r="E18" s="614"/>
      <c r="F18" s="612" t="s">
        <v>289</v>
      </c>
      <c r="G18" s="613"/>
      <c r="H18" s="613"/>
      <c r="I18" s="613"/>
      <c r="J18" s="613"/>
      <c r="K18" s="613"/>
      <c r="L18" s="614"/>
      <c r="M18" s="609"/>
      <c r="N18" s="45"/>
      <c r="O18" s="45"/>
      <c r="P18" s="45"/>
      <c r="Q18" s="45"/>
      <c r="R18" s="45"/>
      <c r="S18" s="45"/>
      <c r="T18" s="45"/>
      <c r="U18" s="45"/>
      <c r="V18" s="45"/>
      <c r="W18" s="45"/>
      <c r="X18" s="45"/>
      <c r="Y18" s="34"/>
    </row>
    <row r="19" spans="1:25" ht="16.5" customHeight="1" x14ac:dyDescent="0.25">
      <c r="A19" s="45"/>
      <c r="B19" s="45"/>
      <c r="C19" s="45"/>
      <c r="D19" s="45"/>
      <c r="E19" s="45"/>
      <c r="F19" s="45"/>
      <c r="G19" s="45"/>
      <c r="H19" s="45"/>
      <c r="I19" s="45"/>
      <c r="J19" s="45"/>
      <c r="K19" s="45"/>
      <c r="L19" s="45"/>
      <c r="M19" s="45"/>
      <c r="N19" s="45"/>
      <c r="O19" s="45"/>
      <c r="P19" s="45"/>
      <c r="Q19" s="45"/>
      <c r="R19" s="45"/>
      <c r="S19" s="45"/>
      <c r="T19" s="45"/>
      <c r="U19" s="45"/>
      <c r="V19" s="45"/>
      <c r="W19" s="45"/>
      <c r="X19" s="45"/>
      <c r="Y19" s="34"/>
    </row>
    <row r="20" spans="1:25"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row>
    <row r="21" spans="1:25" x14ac:dyDescent="0.25">
      <c r="A21" s="45"/>
      <c r="B21" s="45"/>
      <c r="C21" s="45"/>
      <c r="D21" s="45"/>
      <c r="E21" s="45"/>
      <c r="F21" s="45"/>
      <c r="G21" s="45"/>
      <c r="H21" s="45"/>
      <c r="I21" s="45"/>
      <c r="J21" s="45"/>
      <c r="K21" s="45"/>
      <c r="L21" s="45"/>
      <c r="M21" s="45"/>
      <c r="N21" s="45"/>
      <c r="O21" s="45"/>
      <c r="P21" s="45"/>
      <c r="Q21" s="45"/>
      <c r="R21" s="45"/>
      <c r="S21" s="45"/>
      <c r="T21" s="45"/>
      <c r="U21" s="45"/>
      <c r="V21" s="45"/>
      <c r="W21" s="45"/>
      <c r="X21" s="45"/>
    </row>
    <row r="22" spans="1:25" x14ac:dyDescent="0.25">
      <c r="A22" s="45"/>
      <c r="B22" s="45"/>
      <c r="C22" s="45"/>
      <c r="D22" s="45"/>
      <c r="E22" s="45"/>
      <c r="F22" s="45"/>
      <c r="G22" s="45"/>
      <c r="H22" s="45"/>
      <c r="I22" s="45"/>
      <c r="J22" s="45"/>
      <c r="K22" s="45"/>
      <c r="L22" s="45"/>
      <c r="M22" s="45"/>
      <c r="N22" s="45"/>
      <c r="O22" s="45"/>
      <c r="P22" s="45"/>
      <c r="Q22" s="45"/>
      <c r="R22" s="45"/>
      <c r="S22" s="45"/>
      <c r="T22" s="45"/>
      <c r="U22" s="45"/>
      <c r="V22" s="45"/>
      <c r="W22" s="45"/>
      <c r="X22" s="45"/>
    </row>
    <row r="23" spans="1:25" x14ac:dyDescent="0.25">
      <c r="A23" s="45"/>
      <c r="B23" s="45"/>
      <c r="C23" s="45"/>
      <c r="D23" s="45"/>
      <c r="E23" s="45"/>
      <c r="F23" s="45"/>
      <c r="G23" s="45"/>
      <c r="H23" s="45"/>
      <c r="I23" s="45"/>
      <c r="J23" s="45"/>
      <c r="K23" s="45"/>
      <c r="L23" s="45"/>
      <c r="M23" s="45"/>
      <c r="N23" s="45"/>
      <c r="O23" s="45"/>
      <c r="P23" s="45"/>
      <c r="Q23" s="45"/>
      <c r="R23" s="45"/>
      <c r="S23" s="45"/>
      <c r="T23" s="45"/>
      <c r="U23" s="45"/>
      <c r="V23" s="45"/>
      <c r="W23" s="45"/>
      <c r="X23" s="45"/>
    </row>
    <row r="24" spans="1:25" x14ac:dyDescent="0.25">
      <c r="A24" s="45"/>
      <c r="B24" s="45"/>
      <c r="C24" s="45"/>
      <c r="D24" s="45"/>
      <c r="E24" s="45"/>
      <c r="F24" s="45"/>
      <c r="G24" s="45"/>
      <c r="H24" s="45"/>
      <c r="I24" s="45"/>
      <c r="J24" s="45"/>
      <c r="K24" s="45"/>
      <c r="L24" s="45"/>
      <c r="M24" s="45"/>
      <c r="N24" s="45"/>
      <c r="O24" s="45"/>
      <c r="P24" s="45"/>
      <c r="Q24" s="45"/>
      <c r="R24" s="45"/>
      <c r="S24" s="45"/>
      <c r="T24" s="45"/>
      <c r="U24" s="45"/>
      <c r="V24" s="45"/>
      <c r="W24" s="45"/>
      <c r="X24" s="45"/>
    </row>
    <row r="25" spans="1:25"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row>
    <row r="26" spans="1:25" x14ac:dyDescent="0.25">
      <c r="A26" s="45"/>
      <c r="B26" s="45"/>
      <c r="C26" s="45"/>
      <c r="D26" s="45"/>
      <c r="E26" s="45"/>
      <c r="F26" s="45"/>
      <c r="G26" s="45"/>
      <c r="H26" s="45"/>
      <c r="I26" s="45"/>
      <c r="J26" s="45"/>
      <c r="K26" s="45"/>
      <c r="L26" s="45"/>
      <c r="M26" s="45"/>
      <c r="N26" s="45"/>
      <c r="O26" s="45"/>
      <c r="P26" s="45"/>
      <c r="Q26" s="45"/>
      <c r="R26" s="45"/>
      <c r="S26" s="45"/>
      <c r="T26" s="45"/>
      <c r="U26" s="45"/>
      <c r="V26" s="45"/>
      <c r="W26" s="45"/>
      <c r="X26" s="45"/>
    </row>
    <row r="27" spans="1:25"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row>
    <row r="28" spans="1:25"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row>
    <row r="29" spans="1:25"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row>
    <row r="30" spans="1:25"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row>
    <row r="31" spans="1:25" x14ac:dyDescent="0.25">
      <c r="A31" s="45"/>
      <c r="B31" s="45"/>
      <c r="C31" s="45"/>
      <c r="D31" s="45"/>
      <c r="E31" s="45"/>
      <c r="F31" s="45"/>
      <c r="G31" s="45"/>
      <c r="H31" s="45"/>
      <c r="I31" s="45"/>
      <c r="J31" s="45"/>
      <c r="K31" s="45"/>
      <c r="L31" s="45"/>
      <c r="M31" s="45"/>
    </row>
  </sheetData>
  <sheetProtection algorithmName="SHA-512" hashValue="BYbVm5kmDBletQMPsK0Ew8zDywe0seOGn8yMTLKiwsAlYl3wEZXooBgVLkcVMTGD3IvMjmA7DyqnHuVfmboBKg==" saltValue="+M8Plls4lEs8UfyHB6w4qw==" spinCount="100000" sheet="1" selectLockedCells="1"/>
  <mergeCells count="40">
    <mergeCell ref="A17:B17"/>
    <mergeCell ref="C17:E17"/>
    <mergeCell ref="F17:L17"/>
    <mergeCell ref="M17:M18"/>
    <mergeCell ref="A18:B18"/>
    <mergeCell ref="C18:E18"/>
    <mergeCell ref="F18:L18"/>
    <mergeCell ref="A13:M13"/>
    <mergeCell ref="A14:B14"/>
    <mergeCell ref="C14:E14"/>
    <mergeCell ref="F14:L14"/>
    <mergeCell ref="M14:M16"/>
    <mergeCell ref="A15:B15"/>
    <mergeCell ref="C15:E15"/>
    <mergeCell ref="F15:L15"/>
    <mergeCell ref="A16:B16"/>
    <mergeCell ref="C16:E16"/>
    <mergeCell ref="F16:L16"/>
    <mergeCell ref="C8:D8"/>
    <mergeCell ref="E8:F8"/>
    <mergeCell ref="G8:H8"/>
    <mergeCell ref="C9:D9"/>
    <mergeCell ref="E9:F9"/>
    <mergeCell ref="G9:H9"/>
    <mergeCell ref="A2:M2"/>
    <mergeCell ref="A3:H3"/>
    <mergeCell ref="I3:M3"/>
    <mergeCell ref="A4:A9"/>
    <mergeCell ref="C4:D4"/>
    <mergeCell ref="E4:F4"/>
    <mergeCell ref="G4:H4"/>
    <mergeCell ref="C5:D5"/>
    <mergeCell ref="E5:F5"/>
    <mergeCell ref="G5:H5"/>
    <mergeCell ref="C6:D6"/>
    <mergeCell ref="E6:F6"/>
    <mergeCell ref="G6:H6"/>
    <mergeCell ref="C7:D7"/>
    <mergeCell ref="E7:F7"/>
    <mergeCell ref="G7:H7"/>
  </mergeCells>
  <pageMargins left="1.1023622047244095" right="0.19685039370078741" top="1.1023622047244095" bottom="0.27559055118110237" header="0.19685039370078741" footer="0.27559055118110237"/>
  <pageSetup paperSize="9" scale="60" fitToHeight="0" orientation="landscape" r:id="rId1"/>
  <headerFooter>
    <oddHeader>&amp;L&amp;"Arial Unicode MS,Regular"&amp;11
Form &amp;&amp; Checklist
Effective since 31-Jul-2024
Verfahrensbeschreibung (Method Statement)&amp;C&amp;"Arial"&amp;11
Doc.No: CHVI-611674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8</xdr:col>
                    <xdr:colOff>171450</xdr:colOff>
                    <xdr:row>4</xdr:row>
                    <xdr:rowOff>57150</xdr:rowOff>
                  </from>
                  <to>
                    <xdr:col>8</xdr:col>
                    <xdr:colOff>457200</xdr:colOff>
                    <xdr:row>4</xdr:row>
                    <xdr:rowOff>247650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8</xdr:col>
                    <xdr:colOff>171450</xdr:colOff>
                    <xdr:row>5</xdr:row>
                    <xdr:rowOff>57150</xdr:rowOff>
                  </from>
                  <to>
                    <xdr:col>8</xdr:col>
                    <xdr:colOff>457200</xdr:colOff>
                    <xdr:row>5</xdr:row>
                    <xdr:rowOff>247650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8</xdr:col>
                    <xdr:colOff>171450</xdr:colOff>
                    <xdr:row>6</xdr:row>
                    <xdr:rowOff>57150</xdr:rowOff>
                  </from>
                  <to>
                    <xdr:col>8</xdr:col>
                    <xdr:colOff>457200</xdr:colOff>
                    <xdr:row>6</xdr:row>
                    <xdr:rowOff>247650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8</xdr:col>
                    <xdr:colOff>171450</xdr:colOff>
                    <xdr:row>7</xdr:row>
                    <xdr:rowOff>57150</xdr:rowOff>
                  </from>
                  <to>
                    <xdr:col>8</xdr:col>
                    <xdr:colOff>457200</xdr:colOff>
                    <xdr:row>7</xdr:row>
                    <xdr:rowOff>247650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8</xdr:col>
                    <xdr:colOff>171450</xdr:colOff>
                    <xdr:row>8</xdr:row>
                    <xdr:rowOff>57150</xdr:rowOff>
                  </from>
                  <to>
                    <xdr:col>8</xdr:col>
                    <xdr:colOff>457200</xdr:colOff>
                    <xdr:row>8</xdr:row>
                    <xdr:rowOff>247650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9</xdr:col>
                    <xdr:colOff>171450</xdr:colOff>
                    <xdr:row>4</xdr:row>
                    <xdr:rowOff>57150</xdr:rowOff>
                  </from>
                  <to>
                    <xdr:col>9</xdr:col>
                    <xdr:colOff>457200</xdr:colOff>
                    <xdr:row>4</xdr:row>
                    <xdr:rowOff>247650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9</xdr:col>
                    <xdr:colOff>171450</xdr:colOff>
                    <xdr:row>5</xdr:row>
                    <xdr:rowOff>57150</xdr:rowOff>
                  </from>
                  <to>
                    <xdr:col>9</xdr:col>
                    <xdr:colOff>457200</xdr:colOff>
                    <xdr:row>5</xdr:row>
                    <xdr:rowOff>247650</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9</xdr:col>
                    <xdr:colOff>171450</xdr:colOff>
                    <xdr:row>6</xdr:row>
                    <xdr:rowOff>57150</xdr:rowOff>
                  </from>
                  <to>
                    <xdr:col>9</xdr:col>
                    <xdr:colOff>457200</xdr:colOff>
                    <xdr:row>6</xdr:row>
                    <xdr:rowOff>247650</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9</xdr:col>
                    <xdr:colOff>171450</xdr:colOff>
                    <xdr:row>7</xdr:row>
                    <xdr:rowOff>57150</xdr:rowOff>
                  </from>
                  <to>
                    <xdr:col>9</xdr:col>
                    <xdr:colOff>457200</xdr:colOff>
                    <xdr:row>7</xdr:row>
                    <xdr:rowOff>247650</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9</xdr:col>
                    <xdr:colOff>171450</xdr:colOff>
                    <xdr:row>8</xdr:row>
                    <xdr:rowOff>38100</xdr:rowOff>
                  </from>
                  <to>
                    <xdr:col>9</xdr:col>
                    <xdr:colOff>552450</xdr:colOff>
                    <xdr:row>8</xdr:row>
                    <xdr:rowOff>295275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10</xdr:col>
                    <xdr:colOff>171450</xdr:colOff>
                    <xdr:row>4</xdr:row>
                    <xdr:rowOff>57150</xdr:rowOff>
                  </from>
                  <to>
                    <xdr:col>10</xdr:col>
                    <xdr:colOff>457200</xdr:colOff>
                    <xdr:row>4</xdr:row>
                    <xdr:rowOff>247650</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10</xdr:col>
                    <xdr:colOff>171450</xdr:colOff>
                    <xdr:row>5</xdr:row>
                    <xdr:rowOff>57150</xdr:rowOff>
                  </from>
                  <to>
                    <xdr:col>10</xdr:col>
                    <xdr:colOff>457200</xdr:colOff>
                    <xdr:row>5</xdr:row>
                    <xdr:rowOff>247650</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10</xdr:col>
                    <xdr:colOff>171450</xdr:colOff>
                    <xdr:row>6</xdr:row>
                    <xdr:rowOff>57150</xdr:rowOff>
                  </from>
                  <to>
                    <xdr:col>10</xdr:col>
                    <xdr:colOff>457200</xdr:colOff>
                    <xdr:row>6</xdr:row>
                    <xdr:rowOff>247650</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10</xdr:col>
                    <xdr:colOff>171450</xdr:colOff>
                    <xdr:row>7</xdr:row>
                    <xdr:rowOff>57150</xdr:rowOff>
                  </from>
                  <to>
                    <xdr:col>10</xdr:col>
                    <xdr:colOff>457200</xdr:colOff>
                    <xdr:row>7</xdr:row>
                    <xdr:rowOff>247650</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10</xdr:col>
                    <xdr:colOff>171450</xdr:colOff>
                    <xdr:row>8</xdr:row>
                    <xdr:rowOff>57150</xdr:rowOff>
                  </from>
                  <to>
                    <xdr:col>10</xdr:col>
                    <xdr:colOff>457200</xdr:colOff>
                    <xdr:row>8</xdr:row>
                    <xdr:rowOff>247650</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11</xdr:col>
                    <xdr:colOff>171450</xdr:colOff>
                    <xdr:row>4</xdr:row>
                    <xdr:rowOff>57150</xdr:rowOff>
                  </from>
                  <to>
                    <xdr:col>11</xdr:col>
                    <xdr:colOff>457200</xdr:colOff>
                    <xdr:row>4</xdr:row>
                    <xdr:rowOff>247650</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11</xdr:col>
                    <xdr:colOff>171450</xdr:colOff>
                    <xdr:row>5</xdr:row>
                    <xdr:rowOff>57150</xdr:rowOff>
                  </from>
                  <to>
                    <xdr:col>11</xdr:col>
                    <xdr:colOff>457200</xdr:colOff>
                    <xdr:row>5</xdr:row>
                    <xdr:rowOff>247650</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11</xdr:col>
                    <xdr:colOff>171450</xdr:colOff>
                    <xdr:row>6</xdr:row>
                    <xdr:rowOff>57150</xdr:rowOff>
                  </from>
                  <to>
                    <xdr:col>11</xdr:col>
                    <xdr:colOff>457200</xdr:colOff>
                    <xdr:row>6</xdr:row>
                    <xdr:rowOff>247650</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11</xdr:col>
                    <xdr:colOff>171450</xdr:colOff>
                    <xdr:row>7</xdr:row>
                    <xdr:rowOff>57150</xdr:rowOff>
                  </from>
                  <to>
                    <xdr:col>11</xdr:col>
                    <xdr:colOff>457200</xdr:colOff>
                    <xdr:row>7</xdr:row>
                    <xdr:rowOff>247650</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11</xdr:col>
                    <xdr:colOff>171450</xdr:colOff>
                    <xdr:row>8</xdr:row>
                    <xdr:rowOff>57150</xdr:rowOff>
                  </from>
                  <to>
                    <xdr:col>11</xdr:col>
                    <xdr:colOff>457200</xdr:colOff>
                    <xdr:row>8</xdr:row>
                    <xdr:rowOff>247650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12</xdr:col>
                    <xdr:colOff>171450</xdr:colOff>
                    <xdr:row>4</xdr:row>
                    <xdr:rowOff>57150</xdr:rowOff>
                  </from>
                  <to>
                    <xdr:col>12</xdr:col>
                    <xdr:colOff>457200</xdr:colOff>
                    <xdr:row>4</xdr:row>
                    <xdr:rowOff>247650</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12</xdr:col>
                    <xdr:colOff>171450</xdr:colOff>
                    <xdr:row>5</xdr:row>
                    <xdr:rowOff>57150</xdr:rowOff>
                  </from>
                  <to>
                    <xdr:col>12</xdr:col>
                    <xdr:colOff>457200</xdr:colOff>
                    <xdr:row>5</xdr:row>
                    <xdr:rowOff>247650</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12</xdr:col>
                    <xdr:colOff>171450</xdr:colOff>
                    <xdr:row>6</xdr:row>
                    <xdr:rowOff>57150</xdr:rowOff>
                  </from>
                  <to>
                    <xdr:col>12</xdr:col>
                    <xdr:colOff>457200</xdr:colOff>
                    <xdr:row>6</xdr:row>
                    <xdr:rowOff>247650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12</xdr:col>
                    <xdr:colOff>171450</xdr:colOff>
                    <xdr:row>7</xdr:row>
                    <xdr:rowOff>57150</xdr:rowOff>
                  </from>
                  <to>
                    <xdr:col>12</xdr:col>
                    <xdr:colOff>457200</xdr:colOff>
                    <xdr:row>7</xdr:row>
                    <xdr:rowOff>247650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12</xdr:col>
                    <xdr:colOff>171450</xdr:colOff>
                    <xdr:row>8</xdr:row>
                    <xdr:rowOff>57150</xdr:rowOff>
                  </from>
                  <to>
                    <xdr:col>12</xdr:col>
                    <xdr:colOff>457200</xdr:colOff>
                    <xdr:row>8</xdr:row>
                    <xdr:rowOff>247650</xdr:rowOff>
                  </to>
                </anchor>
              </controlPr>
            </control>
          </mc:Choice>
        </mc:AlternateContent>
        <mc:AlternateContent xmlns:mc="http://schemas.openxmlformats.org/markup-compatibility/2006">
          <mc:Choice Requires="x14">
            <control shapeId="11290" r:id="rId30" name="Button 26">
              <controlPr defaultSize="0" print="0" autoFill="0" autoPict="0" macro="[0]!zurück">
                <anchor moveWithCells="1" sizeWithCells="1">
                  <from>
                    <xdr:col>13</xdr:col>
                    <xdr:colOff>104775</xdr:colOff>
                    <xdr:row>8</xdr:row>
                    <xdr:rowOff>561975</xdr:rowOff>
                  </from>
                  <to>
                    <xdr:col>14</xdr:col>
                    <xdr:colOff>685800</xdr:colOff>
                    <xdr:row>9</xdr:row>
                    <xdr:rowOff>428625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B5:E101"/>
  <sheetViews>
    <sheetView workbookViewId="0">
      <selection activeCell="C15" sqref="C15"/>
    </sheetView>
  </sheetViews>
  <sheetFormatPr baseColWidth="10" defaultColWidth="11.42578125" defaultRowHeight="15" x14ac:dyDescent="0.25"/>
  <cols>
    <col min="1" max="2" width="11.42578125" style="34"/>
    <col min="3" max="3" width="50.7109375" style="34" customWidth="1"/>
    <col min="4" max="4" width="52.28515625" style="34" customWidth="1"/>
    <col min="5" max="5" width="89" style="34" customWidth="1"/>
    <col min="6" max="16384" width="11.42578125" style="34"/>
  </cols>
  <sheetData>
    <row r="5" spans="2:5" x14ac:dyDescent="0.25">
      <c r="C5" s="34" t="s">
        <v>59</v>
      </c>
    </row>
    <row r="6" spans="2:5" x14ac:dyDescent="0.25">
      <c r="C6" s="35" t="s">
        <v>290</v>
      </c>
      <c r="D6" s="35" t="s">
        <v>97</v>
      </c>
      <c r="E6" s="35" t="s">
        <v>291</v>
      </c>
    </row>
    <row r="7" spans="2:5" ht="30" x14ac:dyDescent="0.25">
      <c r="B7" s="34">
        <v>1</v>
      </c>
      <c r="C7" s="92" t="s">
        <v>292</v>
      </c>
      <c r="D7" s="43" t="s">
        <v>293</v>
      </c>
      <c r="E7" s="43" t="s">
        <v>99</v>
      </c>
    </row>
    <row r="8" spans="2:5" x14ac:dyDescent="0.25">
      <c r="B8" s="34">
        <v>2</v>
      </c>
      <c r="C8" s="34" t="s">
        <v>114</v>
      </c>
      <c r="D8" s="34" t="s">
        <v>294</v>
      </c>
      <c r="E8" s="34" t="s">
        <v>295</v>
      </c>
    </row>
    <row r="9" spans="2:5" x14ac:dyDescent="0.25">
      <c r="B9" s="34">
        <v>3</v>
      </c>
      <c r="C9" s="34" t="s">
        <v>125</v>
      </c>
      <c r="D9" s="34" t="s">
        <v>103</v>
      </c>
      <c r="E9" s="34" t="s">
        <v>104</v>
      </c>
    </row>
    <row r="10" spans="2:5" x14ac:dyDescent="0.25">
      <c r="B10" s="34">
        <v>4</v>
      </c>
      <c r="C10" s="43" t="s">
        <v>296</v>
      </c>
      <c r="D10" s="34" t="s">
        <v>297</v>
      </c>
      <c r="E10" s="43" t="s">
        <v>105</v>
      </c>
    </row>
    <row r="11" spans="2:5" x14ac:dyDescent="0.25">
      <c r="B11" s="34">
        <v>5</v>
      </c>
      <c r="C11" s="92" t="s">
        <v>135</v>
      </c>
      <c r="D11" s="34" t="s">
        <v>109</v>
      </c>
    </row>
    <row r="12" spans="2:5" x14ac:dyDescent="0.25">
      <c r="B12" s="34">
        <v>6</v>
      </c>
      <c r="C12" s="92" t="s">
        <v>144</v>
      </c>
      <c r="D12" s="34" t="s">
        <v>112</v>
      </c>
      <c r="E12" s="34" t="s">
        <v>113</v>
      </c>
    </row>
    <row r="13" spans="2:5" x14ac:dyDescent="0.25">
      <c r="B13" s="34">
        <v>7</v>
      </c>
      <c r="C13" s="34" t="s">
        <v>146</v>
      </c>
    </row>
    <row r="14" spans="2:5" x14ac:dyDescent="0.25">
      <c r="B14" s="34">
        <v>8</v>
      </c>
      <c r="C14" s="34" t="s">
        <v>164</v>
      </c>
    </row>
    <row r="15" spans="2:5" x14ac:dyDescent="0.25">
      <c r="B15" s="34">
        <v>9</v>
      </c>
      <c r="C15" s="34" t="s">
        <v>175</v>
      </c>
      <c r="D15" s="35" t="s">
        <v>114</v>
      </c>
      <c r="E15" s="35" t="s">
        <v>114</v>
      </c>
    </row>
    <row r="16" spans="2:5" x14ac:dyDescent="0.25">
      <c r="B16" s="34">
        <v>10</v>
      </c>
      <c r="C16" s="34" t="s">
        <v>184</v>
      </c>
      <c r="D16" s="34" t="s">
        <v>116</v>
      </c>
      <c r="E16" s="34" t="s">
        <v>117</v>
      </c>
    </row>
    <row r="17" spans="2:5" x14ac:dyDescent="0.25">
      <c r="B17" s="34">
        <v>11</v>
      </c>
      <c r="C17" s="34" t="s">
        <v>196</v>
      </c>
      <c r="D17" s="34" t="s">
        <v>118</v>
      </c>
      <c r="E17" s="34" t="s">
        <v>122</v>
      </c>
    </row>
    <row r="18" spans="2:5" x14ac:dyDescent="0.25">
      <c r="B18" s="34">
        <v>12</v>
      </c>
      <c r="C18" s="34" t="s">
        <v>200</v>
      </c>
      <c r="D18" s="34" t="s">
        <v>119</v>
      </c>
      <c r="E18" s="34" t="s">
        <v>124</v>
      </c>
    </row>
    <row r="19" spans="2:5" x14ac:dyDescent="0.25">
      <c r="B19" s="34">
        <v>13</v>
      </c>
      <c r="C19" s="34" t="s">
        <v>204</v>
      </c>
      <c r="D19" s="34" t="s">
        <v>120</v>
      </c>
      <c r="E19" s="34" t="s">
        <v>110</v>
      </c>
    </row>
    <row r="20" spans="2:5" x14ac:dyDescent="0.25">
      <c r="D20" s="34" t="s">
        <v>121</v>
      </c>
      <c r="E20" s="34" t="s">
        <v>110</v>
      </c>
    </row>
    <row r="21" spans="2:5" x14ac:dyDescent="0.25">
      <c r="D21" s="34" t="s">
        <v>123</v>
      </c>
      <c r="E21" s="34" t="s">
        <v>110</v>
      </c>
    </row>
    <row r="23" spans="2:5" x14ac:dyDescent="0.25">
      <c r="C23" s="34" t="s">
        <v>219</v>
      </c>
      <c r="D23" s="35" t="s">
        <v>125</v>
      </c>
      <c r="E23" s="35" t="s">
        <v>125</v>
      </c>
    </row>
    <row r="24" spans="2:5" x14ac:dyDescent="0.25">
      <c r="C24" s="34" t="s">
        <v>222</v>
      </c>
      <c r="D24" s="34" t="s">
        <v>127</v>
      </c>
    </row>
    <row r="25" spans="2:5" x14ac:dyDescent="0.25">
      <c r="C25" s="34" t="s">
        <v>224</v>
      </c>
      <c r="D25" s="34" t="s">
        <v>128</v>
      </c>
    </row>
    <row r="26" spans="2:5" x14ac:dyDescent="0.25">
      <c r="C26" s="34" t="s">
        <v>227</v>
      </c>
      <c r="D26" s="34" t="s">
        <v>298</v>
      </c>
    </row>
    <row r="27" spans="2:5" x14ac:dyDescent="0.25">
      <c r="C27" s="34" t="s">
        <v>230</v>
      </c>
    </row>
    <row r="28" spans="2:5" x14ac:dyDescent="0.25">
      <c r="D28" s="35" t="s">
        <v>129</v>
      </c>
      <c r="E28" s="35" t="s">
        <v>129</v>
      </c>
    </row>
    <row r="29" spans="2:5" x14ac:dyDescent="0.25">
      <c r="C29" s="34">
        <v>1</v>
      </c>
      <c r="D29" s="34" t="s">
        <v>131</v>
      </c>
      <c r="E29" s="34" t="s">
        <v>132</v>
      </c>
    </row>
    <row r="30" spans="2:5" x14ac:dyDescent="0.25">
      <c r="C30" s="34">
        <v>2</v>
      </c>
      <c r="D30" s="34" t="s">
        <v>133</v>
      </c>
      <c r="E30" s="34" t="s">
        <v>299</v>
      </c>
    </row>
    <row r="31" spans="2:5" x14ac:dyDescent="0.25">
      <c r="C31" s="34">
        <v>3</v>
      </c>
      <c r="D31" s="34" t="s">
        <v>134</v>
      </c>
      <c r="E31" s="34" t="s">
        <v>300</v>
      </c>
    </row>
    <row r="32" spans="2:5" x14ac:dyDescent="0.25">
      <c r="C32" s="34">
        <v>4</v>
      </c>
      <c r="E32" s="34" t="s">
        <v>301</v>
      </c>
    </row>
    <row r="33" spans="3:5" x14ac:dyDescent="0.25">
      <c r="C33" s="34">
        <v>5</v>
      </c>
      <c r="E33" s="43" t="s">
        <v>302</v>
      </c>
    </row>
    <row r="35" spans="3:5" x14ac:dyDescent="0.25">
      <c r="C35" s="34" t="s">
        <v>303</v>
      </c>
      <c r="D35" s="51" t="s">
        <v>135</v>
      </c>
      <c r="E35" s="51" t="s">
        <v>135</v>
      </c>
    </row>
    <row r="36" spans="3:5" x14ac:dyDescent="0.25">
      <c r="C36" s="34" t="s">
        <v>304</v>
      </c>
      <c r="D36" s="34" t="s">
        <v>137</v>
      </c>
      <c r="E36" s="34" t="s">
        <v>138</v>
      </c>
    </row>
    <row r="37" spans="3:5" x14ac:dyDescent="0.25">
      <c r="C37" s="34" t="s">
        <v>305</v>
      </c>
      <c r="D37" s="34" t="s">
        <v>139</v>
      </c>
      <c r="E37" s="34" t="s">
        <v>140</v>
      </c>
    </row>
    <row r="38" spans="3:5" x14ac:dyDescent="0.25">
      <c r="C38" s="34" t="s">
        <v>306</v>
      </c>
      <c r="D38" s="34" t="s">
        <v>141</v>
      </c>
      <c r="E38" s="34" t="s">
        <v>142</v>
      </c>
    </row>
    <row r="39" spans="3:5" x14ac:dyDescent="0.25">
      <c r="C39" s="34" t="s">
        <v>307</v>
      </c>
      <c r="D39" s="34" t="s">
        <v>143</v>
      </c>
    </row>
    <row r="40" spans="3:5" x14ac:dyDescent="0.25">
      <c r="C40" s="34" t="s">
        <v>308</v>
      </c>
    </row>
    <row r="41" spans="3:5" x14ac:dyDescent="0.25">
      <c r="C41" s="34" t="s">
        <v>309</v>
      </c>
      <c r="D41" s="51" t="s">
        <v>144</v>
      </c>
      <c r="E41" s="51" t="s">
        <v>144</v>
      </c>
    </row>
    <row r="42" spans="3:5" x14ac:dyDescent="0.25">
      <c r="C42" s="34" t="s">
        <v>310</v>
      </c>
      <c r="D42" s="34" t="s">
        <v>311</v>
      </c>
      <c r="E42" s="34" t="s">
        <v>312</v>
      </c>
    </row>
    <row r="43" spans="3:5" x14ac:dyDescent="0.25">
      <c r="C43" s="34" t="s">
        <v>313</v>
      </c>
      <c r="E43" s="34" t="s">
        <v>314</v>
      </c>
    </row>
    <row r="44" spans="3:5" x14ac:dyDescent="0.25">
      <c r="C44" s="34" t="s">
        <v>315</v>
      </c>
      <c r="E44" s="34" t="s">
        <v>316</v>
      </c>
    </row>
    <row r="45" spans="3:5" x14ac:dyDescent="0.25">
      <c r="C45" s="34" t="s">
        <v>317</v>
      </c>
      <c r="E45" s="34" t="s">
        <v>318</v>
      </c>
    </row>
    <row r="46" spans="3:5" x14ac:dyDescent="0.25">
      <c r="C46" s="34" t="s">
        <v>319</v>
      </c>
      <c r="E46" s="43" t="s">
        <v>320</v>
      </c>
    </row>
    <row r="47" spans="3:5" x14ac:dyDescent="0.25">
      <c r="C47" s="34" t="s">
        <v>321</v>
      </c>
      <c r="E47" s="34" t="s">
        <v>322</v>
      </c>
    </row>
    <row r="48" spans="3:5" x14ac:dyDescent="0.25">
      <c r="C48" s="34" t="s">
        <v>323</v>
      </c>
    </row>
    <row r="49" spans="3:5" x14ac:dyDescent="0.25">
      <c r="C49" s="34" t="s">
        <v>324</v>
      </c>
      <c r="D49" s="35" t="s">
        <v>146</v>
      </c>
      <c r="E49" s="35" t="s">
        <v>146</v>
      </c>
    </row>
    <row r="50" spans="3:5" x14ac:dyDescent="0.25">
      <c r="C50" s="34" t="s">
        <v>325</v>
      </c>
      <c r="D50" s="34" t="s">
        <v>149</v>
      </c>
      <c r="E50" s="34" t="s">
        <v>150</v>
      </c>
    </row>
    <row r="51" spans="3:5" x14ac:dyDescent="0.25">
      <c r="C51" s="34" t="s">
        <v>326</v>
      </c>
      <c r="D51" s="34" t="s">
        <v>151</v>
      </c>
      <c r="E51" s="34" t="s">
        <v>152</v>
      </c>
    </row>
    <row r="52" spans="3:5" x14ac:dyDescent="0.25">
      <c r="C52" s="34" t="s">
        <v>327</v>
      </c>
      <c r="D52" s="34" t="s">
        <v>153</v>
      </c>
      <c r="E52" s="34" t="s">
        <v>154</v>
      </c>
    </row>
    <row r="53" spans="3:5" x14ac:dyDescent="0.25">
      <c r="C53" s="34" t="s">
        <v>328</v>
      </c>
      <c r="D53" s="34" t="s">
        <v>155</v>
      </c>
      <c r="E53" s="34" t="s">
        <v>156</v>
      </c>
    </row>
    <row r="54" spans="3:5" x14ac:dyDescent="0.25">
      <c r="C54" s="34" t="s">
        <v>329</v>
      </c>
      <c r="D54" s="34" t="s">
        <v>157</v>
      </c>
      <c r="E54" s="34" t="s">
        <v>158</v>
      </c>
    </row>
    <row r="55" spans="3:5" ht="30" x14ac:dyDescent="0.25">
      <c r="C55" s="34" t="s">
        <v>330</v>
      </c>
      <c r="D55" s="34" t="s">
        <v>159</v>
      </c>
      <c r="E55" s="43" t="s">
        <v>160</v>
      </c>
    </row>
    <row r="56" spans="3:5" x14ac:dyDescent="0.25">
      <c r="C56" s="34" t="s">
        <v>331</v>
      </c>
      <c r="D56" s="34" t="s">
        <v>161</v>
      </c>
      <c r="E56" s="34" t="s">
        <v>162</v>
      </c>
    </row>
    <row r="57" spans="3:5" x14ac:dyDescent="0.25">
      <c r="C57" s="34" t="s">
        <v>332</v>
      </c>
      <c r="D57" s="34" t="s">
        <v>148</v>
      </c>
      <c r="E57" s="43" t="s">
        <v>163</v>
      </c>
    </row>
    <row r="58" spans="3:5" x14ac:dyDescent="0.25">
      <c r="C58" s="34" t="s">
        <v>333</v>
      </c>
    </row>
    <row r="59" spans="3:5" x14ac:dyDescent="0.25">
      <c r="C59" s="34" t="s">
        <v>334</v>
      </c>
    </row>
    <row r="60" spans="3:5" x14ac:dyDescent="0.25">
      <c r="D60" s="35" t="s">
        <v>164</v>
      </c>
      <c r="E60" s="35" t="s">
        <v>164</v>
      </c>
    </row>
    <row r="61" spans="3:5" ht="15.75" x14ac:dyDescent="0.25">
      <c r="C61" s="93" t="s">
        <v>335</v>
      </c>
      <c r="D61" s="34" t="s">
        <v>166</v>
      </c>
      <c r="E61" s="34" t="s">
        <v>167</v>
      </c>
    </row>
    <row r="62" spans="3:5" ht="15.75" x14ac:dyDescent="0.25">
      <c r="C62" s="93" t="s">
        <v>336</v>
      </c>
      <c r="D62" s="34" t="s">
        <v>168</v>
      </c>
      <c r="E62" s="34" t="s">
        <v>169</v>
      </c>
    </row>
    <row r="63" spans="3:5" ht="15.75" x14ac:dyDescent="0.25">
      <c r="C63" s="93"/>
      <c r="D63" s="34" t="s">
        <v>170</v>
      </c>
      <c r="E63" s="34" t="s">
        <v>171</v>
      </c>
    </row>
    <row r="64" spans="3:5" ht="15.75" x14ac:dyDescent="0.25">
      <c r="C64" s="93"/>
      <c r="D64" s="34" t="s">
        <v>172</v>
      </c>
      <c r="E64" s="34" t="s">
        <v>173</v>
      </c>
    </row>
    <row r="65" spans="4:5" x14ac:dyDescent="0.25">
      <c r="D65" s="34" t="s">
        <v>174</v>
      </c>
      <c r="E65" s="34" t="s">
        <v>337</v>
      </c>
    </row>
    <row r="66" spans="4:5" x14ac:dyDescent="0.25">
      <c r="E66" s="34" t="s">
        <v>338</v>
      </c>
    </row>
    <row r="67" spans="4:5" x14ac:dyDescent="0.25">
      <c r="E67" s="34" t="s">
        <v>339</v>
      </c>
    </row>
    <row r="68" spans="4:5" x14ac:dyDescent="0.25">
      <c r="E68" s="34" t="s">
        <v>340</v>
      </c>
    </row>
    <row r="70" spans="4:5" x14ac:dyDescent="0.25">
      <c r="D70" s="35" t="s">
        <v>175</v>
      </c>
      <c r="E70" s="35" t="s">
        <v>175</v>
      </c>
    </row>
    <row r="71" spans="4:5" x14ac:dyDescent="0.25">
      <c r="D71" s="34" t="s">
        <v>177</v>
      </c>
      <c r="E71" s="34" t="s">
        <v>181</v>
      </c>
    </row>
    <row r="72" spans="4:5" x14ac:dyDescent="0.25">
      <c r="D72" s="34" t="s">
        <v>178</v>
      </c>
      <c r="E72" s="34" t="s">
        <v>183</v>
      </c>
    </row>
    <row r="73" spans="4:5" x14ac:dyDescent="0.25">
      <c r="D73" s="34" t="s">
        <v>179</v>
      </c>
    </row>
    <row r="74" spans="4:5" x14ac:dyDescent="0.25">
      <c r="D74" s="34" t="s">
        <v>180</v>
      </c>
    </row>
    <row r="75" spans="4:5" x14ac:dyDescent="0.25">
      <c r="D75" s="34" t="s">
        <v>182</v>
      </c>
    </row>
    <row r="77" spans="4:5" x14ac:dyDescent="0.25">
      <c r="D77" s="35" t="s">
        <v>184</v>
      </c>
      <c r="E77" s="35" t="s">
        <v>184</v>
      </c>
    </row>
    <row r="78" spans="4:5" x14ac:dyDescent="0.25">
      <c r="D78" s="34" t="s">
        <v>186</v>
      </c>
      <c r="E78" s="34" t="s">
        <v>187</v>
      </c>
    </row>
    <row r="79" spans="4:5" x14ac:dyDescent="0.25">
      <c r="D79" s="34" t="s">
        <v>188</v>
      </c>
      <c r="E79" s="34" t="s">
        <v>189</v>
      </c>
    </row>
    <row r="80" spans="4:5" x14ac:dyDescent="0.25">
      <c r="D80" s="34" t="s">
        <v>190</v>
      </c>
      <c r="E80" s="34" t="s">
        <v>341</v>
      </c>
    </row>
    <row r="81" spans="4:5" x14ac:dyDescent="0.25">
      <c r="D81" s="34" t="s">
        <v>191</v>
      </c>
      <c r="E81" s="34" t="s">
        <v>192</v>
      </c>
    </row>
    <row r="82" spans="4:5" x14ac:dyDescent="0.25">
      <c r="D82" s="34" t="s">
        <v>193</v>
      </c>
    </row>
    <row r="83" spans="4:5" x14ac:dyDescent="0.25">
      <c r="D83" s="34" t="s">
        <v>194</v>
      </c>
      <c r="E83" s="34" t="s">
        <v>195</v>
      </c>
    </row>
    <row r="86" spans="4:5" x14ac:dyDescent="0.25">
      <c r="D86" s="35" t="s">
        <v>196</v>
      </c>
      <c r="E86" s="35" t="s">
        <v>196</v>
      </c>
    </row>
    <row r="87" spans="4:5" x14ac:dyDescent="0.25">
      <c r="D87" s="34" t="s">
        <v>198</v>
      </c>
    </row>
    <row r="88" spans="4:5" x14ac:dyDescent="0.25">
      <c r="D88" s="34" t="s">
        <v>199</v>
      </c>
    </row>
    <row r="90" spans="4:5" x14ac:dyDescent="0.25">
      <c r="D90" s="35" t="s">
        <v>200</v>
      </c>
      <c r="E90" s="35" t="s">
        <v>200</v>
      </c>
    </row>
    <row r="91" spans="4:5" x14ac:dyDescent="0.25">
      <c r="D91" s="34" t="s">
        <v>201</v>
      </c>
    </row>
    <row r="93" spans="4:5" x14ac:dyDescent="0.25">
      <c r="D93" s="35" t="s">
        <v>204</v>
      </c>
      <c r="E93" s="35" t="s">
        <v>204</v>
      </c>
    </row>
    <row r="94" spans="4:5" x14ac:dyDescent="0.25">
      <c r="D94" s="34" t="s">
        <v>205</v>
      </c>
      <c r="E94" s="34" t="s">
        <v>209</v>
      </c>
    </row>
    <row r="95" spans="4:5" x14ac:dyDescent="0.25">
      <c r="D95" s="34" t="s">
        <v>206</v>
      </c>
      <c r="E95" s="34" t="s">
        <v>213</v>
      </c>
    </row>
    <row r="96" spans="4:5" x14ac:dyDescent="0.25">
      <c r="D96" s="34" t="s">
        <v>207</v>
      </c>
    </row>
    <row r="97" spans="4:4" x14ac:dyDescent="0.25">
      <c r="D97" s="34" t="s">
        <v>208</v>
      </c>
    </row>
    <row r="98" spans="4:4" x14ac:dyDescent="0.25">
      <c r="D98" s="34" t="s">
        <v>203</v>
      </c>
    </row>
    <row r="99" spans="4:4" x14ac:dyDescent="0.25">
      <c r="D99" s="34" t="s">
        <v>210</v>
      </c>
    </row>
    <row r="100" spans="4:4" x14ac:dyDescent="0.25">
      <c r="D100" s="34" t="s">
        <v>211</v>
      </c>
    </row>
    <row r="101" spans="4:4" x14ac:dyDescent="0.25">
      <c r="D101" s="34" t="s">
        <v>212</v>
      </c>
    </row>
  </sheetData>
  <sheetProtection algorithmName="SHA-512" hashValue="pre4vIEuXp/BxKxUVm4F2gkrjZ0xlk1VeMk+CTdMfaGDXXRarWogb6bvZc0j96LudCn/h+yPEht8axO+bcMY6Q==" saltValue="qDqq11lGbqVTQdoY2KQVf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934B3C28C27C3439196165E772BC279" ma:contentTypeVersion="13" ma:contentTypeDescription="Create a new document." ma:contentTypeScope="" ma:versionID="9ad6b4b4cbdc6198667503f0f37ebaaf">
  <xsd:schema xmlns:xsd="http://www.w3.org/2001/XMLSchema" xmlns:xs="http://www.w3.org/2001/XMLSchema" xmlns:p="http://schemas.microsoft.com/office/2006/metadata/properties" xmlns:ns2="5feaf74d-8667-4cd4-b073-4930cf06c4d2" xmlns:ns3="ceb838dc-138c-406a-a742-503c4e918f12" targetNamespace="http://schemas.microsoft.com/office/2006/metadata/properties" ma:root="true" ma:fieldsID="0be7018e34d2eebd314b1775b75caddc" ns2:_="" ns3:_="">
    <xsd:import namespace="5feaf74d-8667-4cd4-b073-4930cf06c4d2"/>
    <xsd:import namespace="ceb838dc-138c-406a-a742-503c4e918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eaf74d-8667-4cd4-b073-4930cf06c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b838dc-138c-406a-a742-503c4e918f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2EEDE-C550-43FF-9D32-40395CA4FB2A}">
  <ds:schemaRefs>
    <ds:schemaRef ds:uri="http://schemas.microsoft.com/DataMashup"/>
  </ds:schemaRefs>
</ds:datastoreItem>
</file>

<file path=customXml/itemProps2.xml><?xml version="1.0" encoding="utf-8"?>
<ds:datastoreItem xmlns:ds="http://schemas.openxmlformats.org/officeDocument/2006/customXml" ds:itemID="{392CD049-08C2-4DCA-B0EB-68C841E8E7B7}">
  <ds:schemaRefs>
    <ds:schemaRef ds:uri="http://purl.org/dc/elements/1.1/"/>
    <ds:schemaRef ds:uri="http://schemas.microsoft.com/office/2006/documentManagement/types"/>
    <ds:schemaRef ds:uri="http://schemas.microsoft.com/office/infopath/2007/PartnerControls"/>
    <ds:schemaRef ds:uri="5feaf74d-8667-4cd4-b073-4930cf06c4d2"/>
    <ds:schemaRef ds:uri="http://purl.org/dc/terms/"/>
    <ds:schemaRef ds:uri="ceb838dc-138c-406a-a742-503c4e918f12"/>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C167049-BE1A-4519-85F2-FDC08356C29A}">
  <ds:schemaRefs>
    <ds:schemaRef ds:uri="http://schemas.microsoft.com/sharepoint/v3/contenttype/forms"/>
  </ds:schemaRefs>
</ds:datastoreItem>
</file>

<file path=customXml/itemProps4.xml><?xml version="1.0" encoding="utf-8"?>
<ds:datastoreItem xmlns:ds="http://schemas.openxmlformats.org/officeDocument/2006/customXml" ds:itemID="{96099A8E-E9F3-41F8-B29E-02DCB5A45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eaf74d-8667-4cd4-b073-4930cf06c4d2"/>
    <ds:schemaRef ds:uri="ceb838dc-138c-406a-a742-503c4e91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Allgemein Angaben</vt:lpstr>
      <vt:lpstr>Anhang 1_Gefahrenstoffliste</vt:lpstr>
      <vt:lpstr>Anhang 2_ Schulungsnachweis</vt:lpstr>
      <vt:lpstr>Anhang 3_Gefahrentabelle</vt:lpstr>
      <vt:lpstr>Anhang 4_Risikoanalyse</vt:lpstr>
      <vt:lpstr>Anhang 5_ Maschinenliste</vt:lpstr>
      <vt:lpstr>Anhang 6 Zeichnung_Pläne_Bilder</vt:lpstr>
      <vt:lpstr>Risikomatrix</vt:lpstr>
      <vt:lpstr>Pull-Down</vt:lpstr>
      <vt:lpstr>'Allgemein Angaben'!Druckbereich</vt:lpstr>
      <vt:lpstr>Risikomatrix!Druckbereich</vt:lpstr>
      <vt:lpstr>'Anhang 1_Gefahrenstoffliste'!Drucktitel</vt:lpstr>
      <vt:lpstr>'Anhang 2_ Schulungsnachweis'!Drucktitel</vt:lpstr>
      <vt:lpstr>'Anhang 5_ Maschinenliste'!Drucktitel</vt:lpstr>
      <vt:lpstr>'Anhang 6 Zeichnung_Pläne_Bilder'!Drucktitel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Guido Furrer</dc:creator>
  <cp:keywords/>
  <dc:description/>
  <cp:lastModifiedBy>Schmid Carmen - Visp</cp:lastModifiedBy>
  <cp:revision/>
  <cp:lastPrinted>2024-07-19T13:04:25Z</cp:lastPrinted>
  <dcterms:created xsi:type="dcterms:W3CDTF">2019-10-22T16:24:19Z</dcterms:created>
  <dcterms:modified xsi:type="dcterms:W3CDTF">2024-08-20T12:19:45Z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CSheetName">
    <vt:lpwstr>Inhaltsverzeichnis</vt:lpwstr>
  </property>
  <property fmtid="{D5CDD505-2E9C-101B-9397-08002B2CF9AE}" pid="3" name="ContentTypeId">
    <vt:lpwstr>0x010100F934B3C28C27C3439196165E772BC279</vt:lpwstr>
  </property>
</Properties>
</file>